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smagno\Desktop\Documents\NEDA Updates\2017\"/>
    </mc:Choice>
  </mc:AlternateContent>
  <bookViews>
    <workbookView xWindow="-750" yWindow="150" windowWidth="19380" windowHeight="9285"/>
  </bookViews>
  <sheets>
    <sheet name="nwu" sheetId="1" r:id="rId1"/>
    <sheet name="Sheet1" sheetId="2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9" i="2" l="1"/>
  <c r="J26" i="2"/>
  <c r="K26" i="2"/>
  <c r="K25" i="2"/>
  <c r="K18" i="2"/>
  <c r="J18" i="2"/>
  <c r="K74" i="1"/>
  <c r="K73" i="1"/>
  <c r="K45" i="1"/>
  <c r="K44" i="1"/>
  <c r="N16" i="1"/>
  <c r="L16" i="1"/>
  <c r="J16" i="1"/>
  <c r="H16" i="1"/>
  <c r="N11" i="1"/>
  <c r="L11" i="1"/>
  <c r="J11" i="1"/>
  <c r="H11" i="1"/>
</calcChain>
</file>

<file path=xl/comments1.xml><?xml version="1.0" encoding="utf-8"?>
<comments xmlns="http://schemas.openxmlformats.org/spreadsheetml/2006/main">
  <authors>
    <author>NEDA</author>
  </authors>
  <commentList>
    <comment ref="R8" authorId="0" shapeId="0">
      <text>
        <r>
          <rPr>
            <b/>
            <sz val="9"/>
            <color indexed="81"/>
            <rFont val="Tahoma"/>
            <family val="2"/>
          </rPr>
          <t>NEDA:</t>
        </r>
        <r>
          <rPr>
            <sz val="9"/>
            <color indexed="81"/>
            <rFont val="Tahoma"/>
            <family val="2"/>
          </rPr>
          <t xml:space="preserve">
Resident+Nonresident, net of RRPs</t>
        </r>
      </text>
    </comment>
  </commentList>
</comments>
</file>

<file path=xl/sharedStrings.xml><?xml version="1.0" encoding="utf-8"?>
<sst xmlns="http://schemas.openxmlformats.org/spreadsheetml/2006/main" count="453" uniqueCount="245">
  <si>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</si>
  <si>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</si>
  <si>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</si>
  <si>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</si>
  <si>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</si>
  <si>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</si>
  <si>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</si>
  <si>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</si>
  <si>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</si>
  <si>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</si>
  <si>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</si>
  <si>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</si>
  <si>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</si>
  <si>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</si>
  <si>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</si>
  <si>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</si>
  <si>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</si>
  <si>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</si>
  <si>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</si>
  <si>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</si>
  <si>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</si>
  <si>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</si>
  <si>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</si>
  <si>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</si>
  <si>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</si>
  <si>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</si>
  <si>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</si>
  <si>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</si>
  <si>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</si>
  <si>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</si>
  <si>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</si>
  <si>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</si>
  <si>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</si>
  <si>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</si>
  <si>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</si>
  <si>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</si>
  <si>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</si>
  <si>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</si>
  <si>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</si>
  <si>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</si>
  <si>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</si>
  <si>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</si>
  <si>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</si>
  <si>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</si>
  <si>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</si>
  <si>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</si>
  <si>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</si>
  <si>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</si>
  <si>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</si>
  <si>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</si>
  <si>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</si>
  <si>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</si>
  <si>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</si>
  <si>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</si>
  <si>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</si>
  <si>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</si>
  <si>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</si>
  <si>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</si>
  <si>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</si>
  <si>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</si>
  <si>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</si>
  <si>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</si>
  <si>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</si>
  <si>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</si>
  <si>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</si>
  <si>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</si>
  <si>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</si>
  <si>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</si>
  <si>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</si>
  <si>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</si>
  <si>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</si>
  <si>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</si>
  <si>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</si>
  <si>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</si>
  <si>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</si>
  <si>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</si>
  <si>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</si>
  <si>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</si>
  <si>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</si>
  <si>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</si>
  <si>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</si>
  <si>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</si>
  <si>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</si>
  <si>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</si>
  <si>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</si>
  <si>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</si>
  <si>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</si>
  <si>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</si>
  <si>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</si>
  <si>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</si>
  <si>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</si>
  <si>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</si>
  <si>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</si>
  <si>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</si>
  <si>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</si>
  <si>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</si>
  <si>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</si>
  <si>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</si>
  <si>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</si>
  <si>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</si>
  <si>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</si>
  <si>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</si>
  <si>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</si>
  <si>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</si>
  <si>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</si>
  <si>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</si>
  <si>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</si>
  <si>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</si>
  <si>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</si>
  <si>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</si>
  <si>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</si>
  <si>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</si>
  <si>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</si>
  <si>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</si>
  <si>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</si>
  <si>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</si>
  <si>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</si>
  <si>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</si>
  <si>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</si>
  <si>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</si>
  <si>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</si>
  <si>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</si>
  <si>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</si>
  <si>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</si>
  <si>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</si>
  <si>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</si>
  <si>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</si>
  <si>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</si>
  <si>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</si>
  <si>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</si>
  <si>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</si>
  <si>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</si>
  <si>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</si>
  <si>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</si>
  <si>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</si>
  <si>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</si>
  <si>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</si>
  <si>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</si>
  <si>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</si>
  <si>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</si>
  <si>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</si>
  <si>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</si>
  <si>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</si>
  <si>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</si>
  <si>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</si>
  <si>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</si>
  <si>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</si>
  <si>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</si>
  <si>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</si>
  <si>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</si>
  <si>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</si>
  <si>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</si>
  <si>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</si>
  <si>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</si>
  <si>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</si>
  <si>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</si>
  <si>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</si>
  <si>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</si>
  <si>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</si>
  <si>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</si>
  <si>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</si>
  <si>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</si>
  <si>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</si>
  <si>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</si>
  <si>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</si>
  <si>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</si>
  <si>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</si>
  <si>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</si>
  <si>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</si>
  <si>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</si>
  <si>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</si>
  <si>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</si>
  <si>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</si>
  <si>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</si>
  <si>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</si>
  <si>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</si>
  <si>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</si>
  <si>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</si>
  <si>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</si>
  <si>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</si>
  <si>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</si>
  <si>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</si>
  <si>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</si>
  <si>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</si>
  <si>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</si>
  <si>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</si>
  <si>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</si>
  <si>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</si>
  <si>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</si>
  <si>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</si>
  <si>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</si>
  <si>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</si>
  <si>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</si>
  <si>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(Q2'16)</t>
  </si>
  <si>
    <t>(Q2'15)</t>
  </si>
  <si>
    <t>225-378.50</t>
  </si>
  <si>
    <t>`</t>
  </si>
  <si>
    <t>210-362.50</t>
  </si>
  <si>
    <t>(end-Jun'16)</t>
  </si>
  <si>
    <t>(Q1-Q2'16)</t>
  </si>
  <si>
    <t>(end-Sep'16)</t>
  </si>
  <si>
    <t>(Oct'16)</t>
  </si>
  <si>
    <t>(Jan-Sep'16)</t>
  </si>
  <si>
    <t> 5,480,946</t>
  </si>
  <si>
    <t>      5,573,623</t>
  </si>
  <si>
    <t>(Q3'16)</t>
  </si>
  <si>
    <t>(Q1-Q3 '16)</t>
  </si>
  <si>
    <t>(Q3'15)</t>
  </si>
  <si>
    <t>(Oct '16)</t>
  </si>
  <si>
    <t>(Oct'16)/g</t>
  </si>
  <si>
    <t>(July'16)/g</t>
  </si>
  <si>
    <t>(Oct'15)/h</t>
  </si>
  <si>
    <t>(FY '16)/g</t>
  </si>
  <si>
    <t>(Dec'16)</t>
  </si>
  <si>
    <t>(Dec'15)</t>
  </si>
  <si>
    <t>(Nov '16)</t>
  </si>
  <si>
    <t>(January-November)</t>
  </si>
  <si>
    <t>(Nov '15)</t>
  </si>
  <si>
    <t>Updated by: NPPS-PFD</t>
  </si>
  <si>
    <t>(Jan-Nov '16)</t>
  </si>
  <si>
    <t>(Dec '15)</t>
  </si>
  <si>
    <t>(Nov'16)</t>
  </si>
  <si>
    <t>(Jan-Dec'16)</t>
  </si>
  <si>
    <t>1,9</t>
  </si>
  <si>
    <t>(Nov' 16)</t>
  </si>
  <si>
    <t>(05 Dec '16)</t>
  </si>
  <si>
    <t>(14 Nov '16)</t>
  </si>
  <si>
    <t>(07 Dec '15)</t>
  </si>
  <si>
    <t>(Jan-Nov'16)</t>
  </si>
  <si>
    <t>(Nov'15)</t>
  </si>
  <si>
    <t>(end-Dec'16)</t>
  </si>
  <si>
    <t>(end-Nov'16)</t>
  </si>
  <si>
    <t>(end-Dec'15)</t>
  </si>
  <si>
    <t>(end-Sep'15)</t>
  </si>
  <si>
    <t>(11 Jan '17)</t>
  </si>
  <si>
    <t>(10 Jan '17)</t>
  </si>
  <si>
    <t>(Jan-Nov16)</t>
  </si>
  <si>
    <t>(Nov15)</t>
  </si>
  <si>
    <t>As of 18 January 2017</t>
  </si>
  <si>
    <t>(17 Jan '17)</t>
  </si>
  <si>
    <t>(02 Jan-17 Jan '17)</t>
  </si>
  <si>
    <t>(18 Jan '16)</t>
  </si>
  <si>
    <t>(18 Jan '17)</t>
  </si>
  <si>
    <t>(02 Jan-18 Jan '17)</t>
  </si>
  <si>
    <t>235-378.50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</si>
</sst>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(* #,##0.00_);_(* \(#,##0.00\);_(* &quot;-&quot;??_);_(@_)"/>
    <numFmt numFmtId="165" formatCode="#,##0.0"/>
    <numFmt numFmtId="166" formatCode="[$-3409]mmmm\ dd\,\ yyyy"/>
    <numFmt numFmtId="167" formatCode="0.0"/>
    <numFmt numFmtId="168" formatCode="#,##0.000000"/>
    <numFmt numFmtId="169" formatCode="0.0_);[Red]\(0.0\)"/>
    <numFmt numFmtId="170" formatCode="0.00_);[Red]\(0.00\)"/>
    <numFmt numFmtId="171" formatCode="0.00000"/>
    <numFmt numFmtId="172" formatCode="#,##0.0_);[Red]\(#,##0.0\)"/>
    <numFmt numFmtId="173" formatCode="_(* #,##0_);_(* \(#,##0\);_(* &quot;-&quot;??_);_(@_)"/>
    <numFmt numFmtId="174" formatCode="_(* #,##0.0_);_(* \(#,##0.0\);_(* &quot;-&quot;??_);_(@_)"/>
    <numFmt numFmtId="175" formatCode="[$-3409]mmmm\ dd\,\ yyyy;@"/>
    <numFmt numFmtId="176" formatCode="#,##0.00;[Red]#,##0.00"/>
  </numFmts>
  <fonts count="44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0" fillId="0" borderId="0" applyFont="0" applyFill="0" applyBorder="0" applyAlignment="0" applyProtection="0"/>
  </cellStyleXfs>
  <cellXfs count="346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5" fontId="4" fillId="0" borderId="0" xfId="0" applyNumberFormat="1" applyFont="1"/>
    <xf numFmtId="165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8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5" fontId="7" fillId="4" borderId="4" xfId="0" applyNumberFormat="1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5" fontId="7" fillId="4" borderId="7" xfId="0" applyNumberFormat="1" applyFont="1" applyFill="1" applyBorder="1" applyAlignment="1">
      <alignment horizontal="center"/>
    </xf>
    <xf numFmtId="165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center"/>
    </xf>
    <xf numFmtId="165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7" fontId="0" fillId="0" borderId="0" xfId="0" applyNumberFormat="1" applyFont="1"/>
    <xf numFmtId="171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7" fontId="6" fillId="3" borderId="0" xfId="0" applyNumberFormat="1" applyFont="1" applyFill="1" applyBorder="1"/>
    <xf numFmtId="167" fontId="4" fillId="3" borderId="0" xfId="0" applyNumberFormat="1" applyFont="1" applyFill="1" applyBorder="1" applyAlignment="1">
      <alignment horizontal="left"/>
    </xf>
    <xf numFmtId="169" fontId="4" fillId="3" borderId="0" xfId="0" applyNumberFormat="1" applyFont="1" applyFill="1" applyBorder="1" applyAlignment="1">
      <alignment horizontal="left"/>
    </xf>
    <xf numFmtId="165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5" fontId="6" fillId="4" borderId="4" xfId="0" applyNumberFormat="1" applyFon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5" fontId="6" fillId="0" borderId="0" xfId="0" applyNumberFormat="1" applyFont="1" applyAlignment="1">
      <alignment horizontal="left"/>
    </xf>
    <xf numFmtId="165" fontId="6" fillId="0" borderId="11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  <xf numFmtId="167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5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3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5" fontId="6" fillId="0" borderId="0" xfId="0" applyNumberFormat="1" applyFont="1" applyFill="1"/>
    <xf numFmtId="167" fontId="6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7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7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7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6" fontId="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0" fontId="19" fillId="0" borderId="0" xfId="0" applyFont="1" applyFill="1"/>
    <xf numFmtId="165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7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/>
    <xf numFmtId="167" fontId="4" fillId="0" borderId="0" xfId="0" applyNumberFormat="1" applyFont="1" applyFill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5" fontId="4" fillId="0" borderId="11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left"/>
    </xf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6" fillId="0" borderId="0" xfId="0" applyFont="1" applyFill="1"/>
    <xf numFmtId="0" fontId="15" fillId="0" borderId="0" xfId="0" applyFont="1" applyFill="1"/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4" fillId="5" borderId="0" xfId="0" applyFont="1" applyFill="1" applyBorder="1" applyAlignment="1">
      <alignment horizontal="left"/>
    </xf>
    <xf numFmtId="174" fontId="6" fillId="5" borderId="0" xfId="3" applyNumberFormat="1" applyFont="1" applyFill="1" applyAlignment="1">
      <alignment horizontal="right"/>
    </xf>
    <xf numFmtId="165" fontId="4" fillId="5" borderId="0" xfId="0" applyNumberFormat="1" applyFont="1" applyFill="1" applyAlignment="1">
      <alignment horizontal="left"/>
    </xf>
    <xf numFmtId="167" fontId="6" fillId="5" borderId="0" xfId="0" applyNumberFormat="1" applyFont="1" applyFill="1"/>
    <xf numFmtId="174" fontId="6" fillId="5" borderId="0" xfId="0" applyNumberFormat="1" applyFont="1" applyFill="1" applyBorder="1" applyAlignment="1">
      <alignment horizontal="right"/>
    </xf>
    <xf numFmtId="0" fontId="19" fillId="5" borderId="8" xfId="0" applyFont="1" applyFill="1" applyBorder="1" applyAlignment="1">
      <alignment horizontal="left"/>
    </xf>
    <xf numFmtId="167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7" fontId="16" fillId="5" borderId="0" xfId="0" applyNumberFormat="1" applyFont="1" applyFill="1" applyBorder="1" applyAlignment="1">
      <alignment horizontal="left"/>
    </xf>
    <xf numFmtId="167" fontId="21" fillId="5" borderId="0" xfId="0" applyNumberFormat="1" applyFont="1" applyFill="1" applyBorder="1"/>
    <xf numFmtId="167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167" fontId="7" fillId="5" borderId="0" xfId="0" applyNumberFormat="1" applyFont="1" applyFill="1" applyBorder="1" applyAlignment="1">
      <alignment horizontal="left"/>
    </xf>
    <xf numFmtId="167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7" fontId="16" fillId="5" borderId="8" xfId="0" applyNumberFormat="1" applyFont="1" applyFill="1" applyBorder="1" applyAlignment="1">
      <alignment horizontal="lef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9" fontId="15" fillId="0" borderId="0" xfId="0" applyNumberFormat="1" applyFont="1" applyFill="1" applyBorder="1" applyAlignment="1">
      <alignment horizontal="center"/>
    </xf>
    <xf numFmtId="169" fontId="15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Alignment="1">
      <alignment horizontal="center"/>
    </xf>
    <xf numFmtId="169" fontId="15" fillId="0" borderId="0" xfId="0" applyNumberFormat="1" applyFont="1" applyFill="1" applyAlignment="1">
      <alignment horizontal="left"/>
    </xf>
    <xf numFmtId="167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176" fontId="5" fillId="0" borderId="0" xfId="0" applyNumberFormat="1" applyFont="1" applyAlignment="1"/>
    <xf numFmtId="167" fontId="4" fillId="0" borderId="11" xfId="0" applyNumberFormat="1" applyFont="1" applyFill="1" applyBorder="1"/>
    <xf numFmtId="165" fontId="4" fillId="0" borderId="0" xfId="0" applyNumberFormat="1" applyFont="1" applyFill="1"/>
    <xf numFmtId="165" fontId="4" fillId="0" borderId="11" xfId="0" applyNumberFormat="1" applyFont="1" applyFill="1" applyBorder="1"/>
    <xf numFmtId="2" fontId="0" fillId="0" borderId="0" xfId="0" applyNumberFormat="1" applyFont="1" applyAlignment="1"/>
    <xf numFmtId="0" fontId="43" fillId="0" borderId="0" xfId="0" applyFont="1" applyAlignment="1"/>
    <xf numFmtId="170" fontId="6" fillId="0" borderId="0" xfId="0" applyNumberFormat="1" applyFont="1" applyFill="1" applyBorder="1"/>
    <xf numFmtId="169" fontId="4" fillId="0" borderId="0" xfId="0" applyNumberFormat="1" applyFont="1" applyFill="1" applyBorder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169" fontId="4" fillId="0" borderId="11" xfId="0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/>
    <xf numFmtId="0" fontId="7" fillId="0" borderId="0" xfId="0" applyFont="1" applyFill="1" applyAlignment="1"/>
    <xf numFmtId="0" fontId="4" fillId="0" borderId="0" xfId="0" applyFont="1" applyFill="1" applyAlignment="1"/>
    <xf numFmtId="0" fontId="6" fillId="0" borderId="0" xfId="0" applyFont="1" applyFill="1" applyAlignment="1"/>
    <xf numFmtId="0" fontId="4" fillId="0" borderId="12" xfId="0" applyFont="1" applyFill="1" applyBorder="1" applyAlignment="1"/>
    <xf numFmtId="165" fontId="6" fillId="0" borderId="0" xfId="0" applyNumberFormat="1" applyFont="1" applyFill="1" applyAlignment="1"/>
    <xf numFmtId="1" fontId="4" fillId="0" borderId="12" xfId="0" applyNumberFormat="1" applyFont="1" applyFill="1" applyBorder="1" applyAlignment="1"/>
    <xf numFmtId="2" fontId="4" fillId="0" borderId="12" xfId="0" applyNumberFormat="1" applyFont="1" applyFill="1" applyBorder="1" applyAlignment="1"/>
    <xf numFmtId="173" fontId="6" fillId="0" borderId="0" xfId="0" applyNumberFormat="1" applyFont="1" applyFill="1"/>
    <xf numFmtId="167" fontId="4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right"/>
    </xf>
    <xf numFmtId="167" fontId="4" fillId="0" borderId="11" xfId="0" applyNumberFormat="1" applyFont="1" applyFill="1" applyBorder="1" applyAlignment="1">
      <alignment horizontal="left"/>
    </xf>
    <xf numFmtId="2" fontId="6" fillId="0" borderId="0" xfId="28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6" fillId="0" borderId="0" xfId="28" applyNumberFormat="1" applyFont="1" applyFill="1" applyBorder="1" applyAlignment="1">
      <alignment horizontal="right"/>
    </xf>
    <xf numFmtId="167" fontId="4" fillId="0" borderId="11" xfId="0" applyNumberFormat="1" applyFont="1" applyFill="1" applyBorder="1" applyAlignment="1">
      <alignment horizontal="right"/>
    </xf>
    <xf numFmtId="167" fontId="6" fillId="0" borderId="8" xfId="0" applyNumberFormat="1" applyFont="1" applyFill="1" applyBorder="1" applyAlignment="1">
      <alignment horizontal="right"/>
    </xf>
    <xf numFmtId="167" fontId="4" fillId="0" borderId="8" xfId="0" applyNumberFormat="1" applyFont="1" applyFill="1" applyBorder="1" applyAlignment="1">
      <alignment horizontal="right"/>
    </xf>
    <xf numFmtId="167" fontId="4" fillId="0" borderId="9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vertical="center" wrapText="1"/>
    </xf>
    <xf numFmtId="0" fontId="4" fillId="0" borderId="0" xfId="0" applyFont="1" applyFill="1" applyBorder="1"/>
    <xf numFmtId="0" fontId="4" fillId="5" borderId="0" xfId="0" applyFont="1" applyFill="1" applyAlignment="1">
      <alignment horizontal="left"/>
    </xf>
    <xf numFmtId="165" fontId="6" fillId="5" borderId="0" xfId="0" applyNumberFormat="1" applyFont="1" applyFill="1" applyAlignment="1">
      <alignment horizontal="right"/>
    </xf>
    <xf numFmtId="0" fontId="4" fillId="5" borderId="11" xfId="0" applyFont="1" applyFill="1" applyBorder="1" applyAlignment="1">
      <alignment horizontal="left"/>
    </xf>
    <xf numFmtId="0" fontId="4" fillId="5" borderId="0" xfId="0" applyFont="1" applyFill="1"/>
    <xf numFmtId="165" fontId="4" fillId="5" borderId="11" xfId="0" applyNumberFormat="1" applyFont="1" applyFill="1" applyBorder="1" applyAlignment="1">
      <alignment horizontal="left"/>
    </xf>
    <xf numFmtId="0" fontId="6" fillId="5" borderId="0" xfId="0" applyFont="1" applyFill="1"/>
    <xf numFmtId="166" fontId="4" fillId="5" borderId="0" xfId="0" applyNumberFormat="1" applyFont="1" applyFill="1" applyAlignment="1">
      <alignment horizontal="left"/>
    </xf>
    <xf numFmtId="165" fontId="6" fillId="5" borderId="0" xfId="0" applyNumberFormat="1" applyFont="1" applyFill="1"/>
    <xf numFmtId="167" fontId="6" fillId="5" borderId="0" xfId="0" applyNumberFormat="1" applyFont="1" applyFill="1" applyAlignment="1">
      <alignment horizontal="right"/>
    </xf>
    <xf numFmtId="2" fontId="6" fillId="5" borderId="0" xfId="0" applyNumberFormat="1" applyFont="1" applyFill="1"/>
    <xf numFmtId="167" fontId="6" fillId="5" borderId="11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/>
    <xf numFmtId="169" fontId="16" fillId="0" borderId="0" xfId="0" applyNumberFormat="1" applyFont="1" applyFill="1" applyBorder="1" applyAlignment="1">
      <alignment horizontal="center"/>
    </xf>
    <xf numFmtId="169" fontId="16" fillId="0" borderId="0" xfId="0" applyNumberFormat="1" applyFont="1" applyFill="1" applyBorder="1" applyAlignment="1">
      <alignment horizontal="left"/>
    </xf>
    <xf numFmtId="167" fontId="35" fillId="0" borderId="0" xfId="19" applyNumberFormat="1" applyFont="1" applyFill="1"/>
    <xf numFmtId="169" fontId="1" fillId="0" borderId="0" xfId="19" applyNumberFormat="1" applyFont="1" applyFill="1" applyBorder="1" applyAlignment="1">
      <alignment horizontal="left"/>
    </xf>
    <xf numFmtId="169" fontId="35" fillId="0" borderId="0" xfId="19" applyNumberFormat="1" applyFont="1" applyFill="1" applyBorder="1" applyAlignment="1">
      <alignment horizontal="right"/>
    </xf>
    <xf numFmtId="175" fontId="1" fillId="0" borderId="0" xfId="19" applyNumberFormat="1" applyFont="1" applyFill="1" applyBorder="1" applyAlignment="1">
      <alignment horizontal="left"/>
    </xf>
    <xf numFmtId="169" fontId="1" fillId="0" borderId="12" xfId="19" applyNumberFormat="1" applyFont="1" applyFill="1" applyBorder="1" applyAlignment="1">
      <alignment horizontal="left"/>
    </xf>
    <xf numFmtId="172" fontId="35" fillId="0" borderId="0" xfId="19" applyNumberFormat="1" applyFont="1" applyFill="1" applyBorder="1" applyAlignment="1"/>
    <xf numFmtId="172" fontId="35" fillId="0" borderId="0" xfId="19" applyNumberFormat="1" applyFont="1" applyFill="1" applyBorder="1" applyAlignment="1">
      <alignment horizontal="right"/>
    </xf>
    <xf numFmtId="0" fontId="6" fillId="4" borderId="5" xfId="0" applyFont="1" applyFill="1" applyBorder="1" applyAlignment="1">
      <alignment horizontal="center"/>
    </xf>
    <xf numFmtId="0" fontId="12" fillId="0" borderId="6" xfId="0" applyFont="1" applyBorder="1"/>
    <xf numFmtId="0" fontId="6" fillId="4" borderId="8" xfId="0" applyFont="1" applyFill="1" applyBorder="1" applyAlignment="1">
      <alignment horizontal="center"/>
    </xf>
    <xf numFmtId="0" fontId="12" fillId="0" borderId="9" xfId="0" applyFont="1" applyBorder="1"/>
    <xf numFmtId="165" fontId="6" fillId="4" borderId="5" xfId="0" applyNumberFormat="1" applyFont="1" applyFill="1" applyBorder="1" applyAlignment="1">
      <alignment horizontal="center"/>
    </xf>
    <xf numFmtId="0" fontId="12" fillId="0" borderId="5" xfId="0" applyFont="1" applyBorder="1"/>
    <xf numFmtId="0" fontId="7" fillId="4" borderId="5" xfId="0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12" fillId="0" borderId="8" xfId="0" applyFont="1" applyBorder="1"/>
    <xf numFmtId="165" fontId="7" fillId="4" borderId="8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4" fillId="0" borderId="5" xfId="0" applyFont="1" applyBorder="1"/>
    <xf numFmtId="0" fontId="4" fillId="0" borderId="8" xfId="0" applyFont="1" applyBorder="1"/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7" fillId="4" borderId="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4" fillId="0" borderId="6" xfId="0" applyFont="1" applyBorder="1"/>
    <xf numFmtId="0" fontId="4" fillId="0" borderId="9" xfId="0" applyFont="1" applyBorder="1"/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533401</xdr:colOff>
      <xdr:row>2</xdr:row>
      <xdr:rowOff>157163</xdr:rowOff>
    </xdr:from>
    <xdr:to>
      <xdr:col>19</xdr:col>
      <xdr:colOff>542926</xdr:colOff>
      <xdr:row>2</xdr:row>
      <xdr:rowOff>157163</xdr:rowOff>
    </xdr:to>
    <xdr:grpSp>
      <xdr:nvGrpSpPr>
        <xdr:cNvPr id="16" name="Shape 2"/>
        <xdr:cNvGrpSpPr/>
      </xdr:nvGrpSpPr>
      <xdr:grpSpPr>
        <a:xfrm>
          <a:off x="9332120" y="395288"/>
          <a:ext cx="4545806" cy="0"/>
          <a:chOff x="3182284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182284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D19" sqref="AD19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32" t="s">
        <v>18</v>
      </c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4"/>
      <c r="AB3" s="19"/>
      <c r="AC3" s="19"/>
      <c r="AD3" s="19"/>
      <c r="AE3" s="19"/>
    </row>
    <row r="4" spans="1:31" ht="12" customHeight="1" x14ac:dyDescent="0.2">
      <c r="A4" s="9"/>
      <c r="B4" s="335" t="s">
        <v>238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7"/>
      <c r="AB4" s="9"/>
      <c r="AC4" s="9"/>
      <c r="AD4" s="9"/>
      <c r="AE4" s="9"/>
    </row>
    <row r="5" spans="1:31" ht="11.25" customHeight="1" x14ac:dyDescent="0.2">
      <c r="A5" s="9"/>
      <c r="B5" s="327" t="s">
        <v>19</v>
      </c>
      <c r="C5" s="317"/>
      <c r="D5" s="317"/>
      <c r="E5" s="317"/>
      <c r="F5" s="313"/>
      <c r="G5" s="329" t="s">
        <v>20</v>
      </c>
      <c r="H5" s="317"/>
      <c r="I5" s="318" t="s">
        <v>21</v>
      </c>
      <c r="J5" s="317"/>
      <c r="K5" s="318" t="s">
        <v>22</v>
      </c>
      <c r="L5" s="317"/>
      <c r="M5" s="318" t="s">
        <v>23</v>
      </c>
      <c r="N5" s="313"/>
      <c r="O5" s="23"/>
      <c r="P5" s="24"/>
      <c r="Q5" s="25" t="s">
        <v>24</v>
      </c>
      <c r="R5" s="26"/>
      <c r="S5" s="26"/>
      <c r="T5" s="329" t="s">
        <v>20</v>
      </c>
      <c r="U5" s="317"/>
      <c r="V5" s="318" t="s">
        <v>21</v>
      </c>
      <c r="W5" s="317"/>
      <c r="X5" s="318" t="s">
        <v>22</v>
      </c>
      <c r="Y5" s="317"/>
      <c r="Z5" s="318" t="s">
        <v>25</v>
      </c>
      <c r="AA5" s="313"/>
      <c r="AB5" s="9"/>
      <c r="AC5" s="9"/>
      <c r="AD5" s="9"/>
      <c r="AE5" s="9"/>
    </row>
    <row r="6" spans="1:31" ht="18" customHeight="1" x14ac:dyDescent="0.2">
      <c r="A6" s="9"/>
      <c r="B6" s="328"/>
      <c r="C6" s="322"/>
      <c r="D6" s="322"/>
      <c r="E6" s="322"/>
      <c r="F6" s="315"/>
      <c r="G6" s="330" t="s">
        <v>26</v>
      </c>
      <c r="H6" s="322"/>
      <c r="I6" s="324" t="s">
        <v>26</v>
      </c>
      <c r="J6" s="322"/>
      <c r="K6" s="324" t="s">
        <v>27</v>
      </c>
      <c r="L6" s="322"/>
      <c r="M6" s="324" t="s">
        <v>28</v>
      </c>
      <c r="N6" s="315"/>
      <c r="O6" s="27"/>
      <c r="P6" s="28"/>
      <c r="Q6" s="29" t="s">
        <v>29</v>
      </c>
      <c r="R6" s="30"/>
      <c r="S6" s="31"/>
      <c r="T6" s="330" t="s">
        <v>30</v>
      </c>
      <c r="U6" s="322"/>
      <c r="V6" s="324" t="s">
        <v>30</v>
      </c>
      <c r="W6" s="322"/>
      <c r="X6" s="324" t="s">
        <v>27</v>
      </c>
      <c r="Y6" s="322"/>
      <c r="Z6" s="324" t="s">
        <v>28</v>
      </c>
      <c r="AA6" s="315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02"/>
      <c r="H7" s="202"/>
      <c r="I7" s="164"/>
      <c r="J7" s="164"/>
      <c r="K7" s="164"/>
      <c r="L7" s="164"/>
      <c r="M7" s="164"/>
      <c r="N7" s="203"/>
      <c r="O7" s="36"/>
      <c r="P7" s="32"/>
      <c r="Q7" s="161"/>
      <c r="R7" s="162"/>
      <c r="S7" s="162"/>
      <c r="T7" s="163"/>
      <c r="U7" s="146"/>
      <c r="V7" s="151"/>
      <c r="W7" s="146"/>
      <c r="X7" s="151"/>
      <c r="Y7" s="164"/>
      <c r="Z7" s="200"/>
      <c r="AA7" s="201"/>
      <c r="AB7" s="39"/>
      <c r="AC7" s="39"/>
      <c r="AD7" s="9"/>
      <c r="AE7" s="9"/>
    </row>
    <row r="8" spans="1:31" ht="11.25" customHeight="1" x14ac:dyDescent="0.2">
      <c r="A8" s="9"/>
      <c r="B8" s="32"/>
      <c r="C8" s="40"/>
      <c r="D8" s="41" t="s">
        <v>33</v>
      </c>
      <c r="E8" s="42"/>
      <c r="F8" s="42"/>
      <c r="G8" s="151">
        <v>6.3</v>
      </c>
      <c r="H8" s="204" t="s">
        <v>205</v>
      </c>
      <c r="I8" s="151">
        <v>6.7</v>
      </c>
      <c r="J8" s="204" t="s">
        <v>193</v>
      </c>
      <c r="K8" s="151">
        <v>6.8</v>
      </c>
      <c r="L8" s="204" t="s">
        <v>206</v>
      </c>
      <c r="M8" s="151">
        <v>6.3</v>
      </c>
      <c r="N8" s="253" t="s">
        <v>207</v>
      </c>
      <c r="O8" s="36"/>
      <c r="P8" s="32"/>
      <c r="Q8" s="177" t="s">
        <v>31</v>
      </c>
      <c r="R8" s="215" t="s">
        <v>35</v>
      </c>
      <c r="S8" s="215"/>
      <c r="T8" s="213">
        <v>2.7469925612648716</v>
      </c>
      <c r="U8" s="146" t="s">
        <v>221</v>
      </c>
      <c r="V8" s="213">
        <v>1.76</v>
      </c>
      <c r="W8" s="146" t="s">
        <v>201</v>
      </c>
      <c r="X8" s="213">
        <v>2.7469925612648716</v>
      </c>
      <c r="Y8" s="289" t="s">
        <v>221</v>
      </c>
      <c r="Z8" s="213">
        <v>2.002934533992784</v>
      </c>
      <c r="AA8" s="149" t="s">
        <v>217</v>
      </c>
      <c r="AB8" s="39"/>
      <c r="AC8" s="39"/>
      <c r="AD8" s="9"/>
      <c r="AE8" s="9"/>
    </row>
    <row r="9" spans="1:31" ht="11.25" customHeight="1" x14ac:dyDescent="0.2">
      <c r="A9" s="4"/>
      <c r="B9" s="45"/>
      <c r="C9" s="42"/>
      <c r="D9" s="41" t="s">
        <v>38</v>
      </c>
      <c r="E9" s="42"/>
      <c r="F9" s="42"/>
      <c r="G9" s="150">
        <v>7.1</v>
      </c>
      <c r="H9" s="254"/>
      <c r="I9" s="150">
        <v>7</v>
      </c>
      <c r="J9" s="254"/>
      <c r="K9" s="150">
        <v>7</v>
      </c>
      <c r="L9" s="254"/>
      <c r="M9" s="150">
        <v>6.2</v>
      </c>
      <c r="N9" s="255"/>
      <c r="O9" s="48"/>
      <c r="P9" s="49"/>
      <c r="Q9" s="177" t="s">
        <v>39</v>
      </c>
      <c r="R9" s="215" t="s">
        <v>40</v>
      </c>
      <c r="S9" s="215"/>
      <c r="T9" s="213">
        <v>1.52</v>
      </c>
      <c r="U9" s="146" t="s">
        <v>221</v>
      </c>
      <c r="V9" s="213">
        <v>1.56</v>
      </c>
      <c r="W9" s="157" t="s">
        <v>201</v>
      </c>
      <c r="X9" s="213">
        <v>1.52</v>
      </c>
      <c r="Y9" s="157" t="s">
        <v>221</v>
      </c>
      <c r="Z9" s="214">
        <v>1.75</v>
      </c>
      <c r="AA9" s="149" t="s">
        <v>229</v>
      </c>
      <c r="AB9" s="50"/>
      <c r="AC9" s="51"/>
      <c r="AD9" s="51"/>
      <c r="AE9" s="51"/>
    </row>
    <row r="10" spans="1:31" ht="11.25" customHeight="1" x14ac:dyDescent="0.2">
      <c r="A10" s="9"/>
      <c r="B10" s="32"/>
      <c r="C10" s="42"/>
      <c r="D10" s="52" t="s">
        <v>41</v>
      </c>
      <c r="E10" s="42"/>
      <c r="F10" s="42"/>
      <c r="G10" s="150"/>
      <c r="H10" s="254"/>
      <c r="I10" s="150"/>
      <c r="J10" s="254"/>
      <c r="K10" s="150"/>
      <c r="L10" s="254"/>
      <c r="M10" s="150"/>
      <c r="N10" s="255"/>
      <c r="O10" s="53"/>
      <c r="P10" s="32"/>
      <c r="Q10" s="177" t="s">
        <v>42</v>
      </c>
      <c r="R10" s="215" t="s">
        <v>43</v>
      </c>
      <c r="S10" s="215"/>
      <c r="T10" s="213">
        <v>1.5973488984631024</v>
      </c>
      <c r="U10" s="146" t="s">
        <v>221</v>
      </c>
      <c r="V10" s="213">
        <v>0.82969997419295449</v>
      </c>
      <c r="W10" s="146" t="s">
        <v>201</v>
      </c>
      <c r="X10" s="213">
        <v>1.5973488984631024</v>
      </c>
      <c r="Y10" s="289" t="s">
        <v>221</v>
      </c>
      <c r="Z10" s="214">
        <v>1.6525034801273764</v>
      </c>
      <c r="AA10" s="149" t="s">
        <v>217</v>
      </c>
      <c r="AB10" s="39"/>
      <c r="AC10" s="39"/>
      <c r="AD10" s="9"/>
      <c r="AE10" s="9"/>
    </row>
    <row r="11" spans="1:31" ht="11.25" customHeight="1" x14ac:dyDescent="0.2">
      <c r="A11" s="9"/>
      <c r="B11" s="32"/>
      <c r="C11" s="42"/>
      <c r="D11" s="52"/>
      <c r="E11" s="38" t="s">
        <v>44</v>
      </c>
      <c r="F11" s="42"/>
      <c r="G11" s="150">
        <v>2.9</v>
      </c>
      <c r="H11" s="204" t="str">
        <f>H8</f>
        <v>(Q3'16)</v>
      </c>
      <c r="I11" s="150">
        <v>-2</v>
      </c>
      <c r="J11" s="204" t="str">
        <f>J8</f>
        <v>(Q2'16)</v>
      </c>
      <c r="K11" s="150">
        <v>-1.3</v>
      </c>
      <c r="L11" s="204" t="str">
        <f>L8</f>
        <v>(Q1-Q3 '16)</v>
      </c>
      <c r="M11" s="150">
        <v>-6.0681866331990797E-2</v>
      </c>
      <c r="N11" s="253" t="str">
        <f>N8</f>
        <v>(Q3'15)</v>
      </c>
      <c r="O11" s="53"/>
      <c r="P11" s="32"/>
      <c r="Q11" s="166"/>
      <c r="R11" s="167"/>
      <c r="S11" s="167"/>
      <c r="T11" s="168"/>
      <c r="U11" s="169"/>
      <c r="V11" s="170"/>
      <c r="W11" s="169"/>
      <c r="X11" s="170"/>
      <c r="Y11" s="169"/>
      <c r="Z11" s="250"/>
      <c r="AA11" s="251"/>
      <c r="AB11" s="39"/>
      <c r="AC11" s="39"/>
      <c r="AD11" s="9"/>
      <c r="AE11" s="9"/>
    </row>
    <row r="12" spans="1:31" ht="11.25" customHeight="1" x14ac:dyDescent="0.2">
      <c r="A12" s="9"/>
      <c r="B12" s="32"/>
      <c r="C12" s="42"/>
      <c r="D12" s="52"/>
      <c r="E12" s="38" t="s">
        <v>45</v>
      </c>
      <c r="F12" s="42"/>
      <c r="G12" s="150">
        <v>8.6</v>
      </c>
      <c r="H12" s="254"/>
      <c r="I12" s="150">
        <v>7.1</v>
      </c>
      <c r="J12" s="254"/>
      <c r="K12" s="150">
        <v>8.1999999999999993</v>
      </c>
      <c r="L12" s="254"/>
      <c r="M12" s="150">
        <v>6.1295500644512613</v>
      </c>
      <c r="N12" s="255"/>
      <c r="O12" s="53"/>
      <c r="P12" s="54"/>
      <c r="Q12" s="331" t="s">
        <v>46</v>
      </c>
      <c r="R12" s="338"/>
      <c r="S12" s="55"/>
      <c r="T12" s="329" t="s">
        <v>20</v>
      </c>
      <c r="U12" s="325"/>
      <c r="V12" s="318" t="s">
        <v>21</v>
      </c>
      <c r="W12" s="325"/>
      <c r="X12" s="318" t="s">
        <v>22</v>
      </c>
      <c r="Y12" s="325"/>
      <c r="Z12" s="318" t="s">
        <v>25</v>
      </c>
      <c r="AA12" s="338"/>
      <c r="AB12" s="39"/>
      <c r="AC12" s="39"/>
      <c r="AD12" s="9"/>
      <c r="AE12" s="9"/>
    </row>
    <row r="13" spans="1:31" ht="11.25" customHeight="1" x14ac:dyDescent="0.2">
      <c r="A13" s="9"/>
      <c r="B13" s="32"/>
      <c r="C13" s="42"/>
      <c r="D13" s="52"/>
      <c r="E13" s="38" t="s">
        <v>47</v>
      </c>
      <c r="F13" s="42"/>
      <c r="G13" s="150">
        <v>6.9</v>
      </c>
      <c r="H13" s="254"/>
      <c r="I13" s="150">
        <v>6.2</v>
      </c>
      <c r="J13" s="254"/>
      <c r="K13" s="150">
        <v>7</v>
      </c>
      <c r="L13" s="254"/>
      <c r="M13" s="150">
        <v>5.8</v>
      </c>
      <c r="N13" s="255"/>
      <c r="O13" s="53"/>
      <c r="P13" s="56"/>
      <c r="Q13" s="326"/>
      <c r="R13" s="339"/>
      <c r="S13" s="57"/>
      <c r="T13" s="330" t="s">
        <v>30</v>
      </c>
      <c r="U13" s="326"/>
      <c r="V13" s="324" t="s">
        <v>30</v>
      </c>
      <c r="W13" s="326"/>
      <c r="X13" s="324" t="s">
        <v>27</v>
      </c>
      <c r="Y13" s="326"/>
      <c r="Z13" s="324" t="s">
        <v>28</v>
      </c>
      <c r="AA13" s="339"/>
      <c r="AB13" s="39"/>
      <c r="AC13" s="39"/>
      <c r="AD13" s="9"/>
      <c r="AE13" s="9"/>
    </row>
    <row r="14" spans="1:31" ht="11.25" customHeight="1" x14ac:dyDescent="0.2">
      <c r="A14" s="9"/>
      <c r="B14" s="32"/>
      <c r="C14" s="42"/>
      <c r="D14" s="52"/>
      <c r="E14" s="38" t="s">
        <v>48</v>
      </c>
      <c r="F14" s="42"/>
      <c r="G14" s="150">
        <v>6.9</v>
      </c>
      <c r="H14" s="254"/>
      <c r="I14" s="150">
        <v>8.3000000000000007</v>
      </c>
      <c r="J14" s="254"/>
      <c r="K14" s="150">
        <v>7.6</v>
      </c>
      <c r="L14" s="254"/>
      <c r="M14" s="150">
        <v>7.2</v>
      </c>
      <c r="N14" s="255"/>
      <c r="O14" s="53"/>
      <c r="P14" s="32"/>
      <c r="Q14" s="166"/>
      <c r="R14" s="167"/>
      <c r="S14" s="167"/>
      <c r="T14" s="168"/>
      <c r="U14" s="169"/>
      <c r="V14" s="170"/>
      <c r="W14" s="169"/>
      <c r="X14" s="170"/>
      <c r="Y14" s="169"/>
      <c r="Z14" s="168"/>
      <c r="AA14" s="171"/>
      <c r="AB14" s="39"/>
      <c r="AC14" s="39"/>
      <c r="AD14" s="9"/>
      <c r="AE14" s="9"/>
    </row>
    <row r="15" spans="1:31" ht="11.25" customHeight="1" x14ac:dyDescent="0.2">
      <c r="A15" s="9"/>
      <c r="B15" s="32"/>
      <c r="C15" s="42"/>
      <c r="D15" s="52" t="s">
        <v>49</v>
      </c>
      <c r="E15" s="42"/>
      <c r="F15" s="42"/>
      <c r="G15" s="150"/>
      <c r="H15" s="254"/>
      <c r="I15" s="150"/>
      <c r="J15" s="254"/>
      <c r="K15" s="150"/>
      <c r="L15" s="254"/>
      <c r="M15" s="150" t="s">
        <v>17</v>
      </c>
      <c r="N15" s="255"/>
      <c r="O15" s="53"/>
      <c r="P15" s="32"/>
      <c r="Q15" s="161" t="s">
        <v>31</v>
      </c>
      <c r="R15" s="162" t="s">
        <v>50</v>
      </c>
      <c r="S15" s="162"/>
      <c r="T15" s="165">
        <v>2.6</v>
      </c>
      <c r="U15" s="146" t="s">
        <v>213</v>
      </c>
      <c r="V15" s="165">
        <v>2.5</v>
      </c>
      <c r="W15" s="146" t="s">
        <v>213</v>
      </c>
      <c r="X15" s="165">
        <v>1.8</v>
      </c>
      <c r="Y15" s="146" t="s">
        <v>222</v>
      </c>
      <c r="Z15" s="165">
        <v>1.5</v>
      </c>
      <c r="AA15" s="149" t="s">
        <v>214</v>
      </c>
      <c r="AB15" s="39"/>
      <c r="AC15" s="39"/>
      <c r="AD15" s="9"/>
      <c r="AE15" s="9"/>
    </row>
    <row r="16" spans="1:31" ht="11.25" customHeight="1" x14ac:dyDescent="0.2">
      <c r="A16" s="9"/>
      <c r="B16" s="32"/>
      <c r="C16" s="42"/>
      <c r="D16" s="52"/>
      <c r="E16" s="38" t="s">
        <v>52</v>
      </c>
      <c r="F16" s="42"/>
      <c r="G16" s="150">
        <v>7.3327028837751662</v>
      </c>
      <c r="H16" s="204" t="str">
        <f>H8</f>
        <v>(Q3'16)</v>
      </c>
      <c r="I16" s="150">
        <v>7.4</v>
      </c>
      <c r="J16" s="204" t="str">
        <f>J8</f>
        <v>(Q2'16)</v>
      </c>
      <c r="K16" s="150">
        <v>7.3</v>
      </c>
      <c r="L16" s="204" t="str">
        <f>L8</f>
        <v>(Q1-Q3 '16)</v>
      </c>
      <c r="M16" s="150">
        <v>6.1</v>
      </c>
      <c r="N16" s="253" t="str">
        <f>N8</f>
        <v>(Q3'15)</v>
      </c>
      <c r="O16" s="53"/>
      <c r="P16" s="32"/>
      <c r="Q16" s="245"/>
      <c r="R16" s="146" t="s">
        <v>53</v>
      </c>
      <c r="S16" s="146"/>
      <c r="T16" s="165">
        <v>3.6</v>
      </c>
      <c r="U16" s="146"/>
      <c r="V16" s="165">
        <v>3.3</v>
      </c>
      <c r="W16" s="146"/>
      <c r="X16" s="165">
        <v>2.5</v>
      </c>
      <c r="Y16" s="146"/>
      <c r="Z16" s="165">
        <v>1.7</v>
      </c>
      <c r="AA16" s="149"/>
      <c r="AB16" s="39"/>
      <c r="AC16" s="39"/>
      <c r="AD16" s="9"/>
      <c r="AE16" s="9"/>
    </row>
    <row r="17" spans="1:31" ht="11.25" customHeight="1" x14ac:dyDescent="0.2">
      <c r="A17" s="9"/>
      <c r="B17" s="32"/>
      <c r="C17" s="42"/>
      <c r="D17" s="52"/>
      <c r="E17" s="38" t="s">
        <v>54</v>
      </c>
      <c r="F17" s="42"/>
      <c r="G17" s="150">
        <v>3.1</v>
      </c>
      <c r="H17" s="254"/>
      <c r="I17" s="150">
        <v>13.5</v>
      </c>
      <c r="J17" s="254"/>
      <c r="K17" s="150">
        <v>9.6</v>
      </c>
      <c r="L17" s="254"/>
      <c r="M17" s="150">
        <v>15.7</v>
      </c>
      <c r="N17" s="255"/>
      <c r="O17" s="53"/>
      <c r="P17" s="32"/>
      <c r="Q17" s="245"/>
      <c r="R17" s="146" t="s">
        <v>55</v>
      </c>
      <c r="S17" s="146"/>
      <c r="T17" s="165">
        <v>1.8</v>
      </c>
      <c r="U17" s="146"/>
      <c r="V17" s="165">
        <v>1.5</v>
      </c>
      <c r="W17" s="146"/>
      <c r="X17" s="165">
        <v>0.9</v>
      </c>
      <c r="Y17" s="146"/>
      <c r="Z17" s="165">
        <v>1.1000000000000001</v>
      </c>
      <c r="AA17" s="275"/>
      <c r="AB17" s="39"/>
      <c r="AC17" s="39"/>
      <c r="AD17" s="9"/>
      <c r="AE17" s="9"/>
    </row>
    <row r="18" spans="1:31" ht="11.25" customHeight="1" x14ac:dyDescent="0.2">
      <c r="A18" s="9"/>
      <c r="B18" s="32"/>
      <c r="C18" s="42"/>
      <c r="D18" s="42"/>
      <c r="E18" s="38" t="s">
        <v>56</v>
      </c>
      <c r="F18" s="42"/>
      <c r="G18" s="150">
        <v>20</v>
      </c>
      <c r="H18" s="254"/>
      <c r="I18" s="150">
        <v>25</v>
      </c>
      <c r="J18" s="254"/>
      <c r="K18" s="150">
        <v>23.8</v>
      </c>
      <c r="L18" s="254"/>
      <c r="M18" s="150">
        <v>14.5</v>
      </c>
      <c r="N18" s="255"/>
      <c r="O18" s="53"/>
      <c r="P18" s="32"/>
      <c r="Q18" s="245"/>
      <c r="R18" s="146" t="s">
        <v>57</v>
      </c>
      <c r="S18" s="146"/>
      <c r="T18" s="165">
        <v>2.7</v>
      </c>
      <c r="U18" s="146"/>
      <c r="V18" s="165">
        <v>2</v>
      </c>
      <c r="W18" s="146"/>
      <c r="X18" s="165">
        <v>1.2</v>
      </c>
      <c r="Y18" s="146"/>
      <c r="Z18" s="165">
        <v>1.1000000000000001</v>
      </c>
      <c r="AA18" s="275"/>
      <c r="AB18" s="9"/>
      <c r="AC18" s="9"/>
      <c r="AD18" s="9"/>
      <c r="AE18" s="9"/>
    </row>
    <row r="19" spans="1:31" ht="11.25" customHeight="1" x14ac:dyDescent="0.2">
      <c r="A19" s="9"/>
      <c r="B19" s="32"/>
      <c r="C19" s="42"/>
      <c r="D19" s="42"/>
      <c r="E19" s="38" t="s">
        <v>58</v>
      </c>
      <c r="F19" s="42"/>
      <c r="G19" s="150">
        <v>23.5</v>
      </c>
      <c r="H19" s="254"/>
      <c r="I19" s="150">
        <v>24.6</v>
      </c>
      <c r="J19" s="254"/>
      <c r="K19" s="150">
        <v>25.4</v>
      </c>
      <c r="L19" s="254"/>
      <c r="M19" s="150">
        <v>13.9</v>
      </c>
      <c r="N19" s="255"/>
      <c r="O19" s="53"/>
      <c r="P19" s="32"/>
      <c r="Q19" s="245"/>
      <c r="R19" s="146" t="s">
        <v>59</v>
      </c>
      <c r="S19" s="146"/>
      <c r="T19" s="165">
        <v>2.6</v>
      </c>
      <c r="U19" s="146"/>
      <c r="V19" s="165">
        <v>2.6</v>
      </c>
      <c r="W19" s="146"/>
      <c r="X19" s="165" t="s">
        <v>223</v>
      </c>
      <c r="Y19" s="146"/>
      <c r="Z19" s="165">
        <v>1.5</v>
      </c>
      <c r="AA19" s="275"/>
      <c r="AB19" s="9"/>
      <c r="AC19" s="9"/>
      <c r="AD19" s="9"/>
      <c r="AE19" s="9"/>
    </row>
    <row r="20" spans="1:31" ht="11.25" customHeight="1" x14ac:dyDescent="0.2">
      <c r="A20" s="9"/>
      <c r="B20" s="32"/>
      <c r="C20" s="42"/>
      <c r="D20" s="42"/>
      <c r="E20" s="38" t="s">
        <v>60</v>
      </c>
      <c r="F20" s="42"/>
      <c r="G20" s="150">
        <v>8.8000000000000007</v>
      </c>
      <c r="H20" s="254"/>
      <c r="I20" s="150">
        <v>10</v>
      </c>
      <c r="J20" s="254"/>
      <c r="K20" s="150">
        <v>8.6999999999999993</v>
      </c>
      <c r="L20" s="254"/>
      <c r="M20" s="150">
        <v>9.8000000000000007</v>
      </c>
      <c r="N20" s="255"/>
      <c r="O20" s="58"/>
      <c r="P20" s="9"/>
      <c r="Q20" s="161" t="s">
        <v>39</v>
      </c>
      <c r="R20" s="162" t="s">
        <v>61</v>
      </c>
      <c r="S20" s="162"/>
      <c r="T20" s="165">
        <v>2.5</v>
      </c>
      <c r="U20" s="146" t="s">
        <v>213</v>
      </c>
      <c r="V20" s="165">
        <v>2.4</v>
      </c>
      <c r="W20" s="146" t="s">
        <v>213</v>
      </c>
      <c r="X20" s="165">
        <v>1.9</v>
      </c>
      <c r="Y20" s="146" t="s">
        <v>222</v>
      </c>
      <c r="Z20" s="165">
        <v>2.1</v>
      </c>
      <c r="AA20" s="149" t="s">
        <v>214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2"/>
      <c r="D21" s="42"/>
      <c r="E21" s="38" t="s">
        <v>62</v>
      </c>
      <c r="F21" s="42"/>
      <c r="G21" s="150">
        <v>14.2</v>
      </c>
      <c r="H21" s="254"/>
      <c r="I21" s="150">
        <v>23.2</v>
      </c>
      <c r="J21" s="254"/>
      <c r="K21" s="150">
        <v>18.5</v>
      </c>
      <c r="L21" s="254"/>
      <c r="M21" s="150">
        <v>16.2</v>
      </c>
      <c r="N21" s="255"/>
      <c r="O21" s="53"/>
      <c r="P21" s="9"/>
      <c r="Q21" s="164"/>
      <c r="R21" s="164"/>
      <c r="S21" s="164"/>
      <c r="T21" s="172"/>
      <c r="U21" s="146"/>
      <c r="V21" s="172"/>
      <c r="W21" s="146"/>
      <c r="X21" s="172"/>
      <c r="Y21" s="153"/>
      <c r="Z21" s="172"/>
      <c r="AA21" s="149"/>
      <c r="AB21" s="9"/>
      <c r="AC21" s="9"/>
      <c r="AD21" s="9"/>
      <c r="AE21" s="9"/>
    </row>
    <row r="22" spans="1:31" ht="12.75" customHeight="1" x14ac:dyDescent="0.2">
      <c r="A22" s="9"/>
      <c r="B22" s="32"/>
      <c r="C22" s="42"/>
      <c r="D22" s="42"/>
      <c r="E22" s="42"/>
      <c r="F22" s="42"/>
      <c r="G22" s="46"/>
      <c r="H22" s="46"/>
      <c r="I22" s="46"/>
      <c r="J22" s="46"/>
      <c r="K22" s="59"/>
      <c r="L22" s="46"/>
      <c r="M22" s="46"/>
      <c r="N22" s="47"/>
      <c r="O22" s="53"/>
      <c r="P22" s="32"/>
      <c r="Q22" s="166" t="s">
        <v>42</v>
      </c>
      <c r="R22" s="167" t="s">
        <v>63</v>
      </c>
      <c r="S22" s="167"/>
      <c r="T22" s="264">
        <v>4.0860000000000003</v>
      </c>
      <c r="U22" s="146" t="s">
        <v>224</v>
      </c>
      <c r="V22" s="264">
        <v>4.1790000000000003</v>
      </c>
      <c r="W22" s="146" t="s">
        <v>201</v>
      </c>
      <c r="X22" s="264">
        <v>4.0860000000000003</v>
      </c>
      <c r="Y22" s="146" t="s">
        <v>224</v>
      </c>
      <c r="Z22" s="288">
        <v>4.3719999999999999</v>
      </c>
      <c r="AA22" s="149" t="s">
        <v>217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0" t="s">
        <v>39</v>
      </c>
      <c r="D23" s="61" t="s">
        <v>64</v>
      </c>
      <c r="E23" s="61"/>
      <c r="F23" s="62"/>
      <c r="G23" s="63" t="s">
        <v>20</v>
      </c>
      <c r="H23" s="64"/>
      <c r="I23" s="64" t="s">
        <v>21</v>
      </c>
      <c r="J23" s="64"/>
      <c r="K23" s="319" t="s">
        <v>22</v>
      </c>
      <c r="L23" s="317"/>
      <c r="M23" s="318" t="s">
        <v>25</v>
      </c>
      <c r="N23" s="313"/>
      <c r="O23" s="53"/>
      <c r="P23" s="32"/>
      <c r="Q23" s="173"/>
      <c r="R23" s="173"/>
      <c r="S23" s="173"/>
      <c r="T23" s="9"/>
      <c r="U23" s="9"/>
      <c r="V23" s="9"/>
      <c r="W23" s="9"/>
      <c r="X23" s="9"/>
      <c r="Y23" s="9"/>
      <c r="Z23" s="9"/>
      <c r="AA23" s="65"/>
      <c r="AB23" s="9"/>
      <c r="AC23" s="9"/>
      <c r="AD23" s="9"/>
      <c r="AE23" s="9"/>
    </row>
    <row r="24" spans="1:31" ht="11.25" customHeight="1" x14ac:dyDescent="0.2">
      <c r="A24" s="9"/>
      <c r="B24" s="32"/>
      <c r="C24" s="60"/>
      <c r="D24" s="10" t="s">
        <v>65</v>
      </c>
      <c r="E24" s="61"/>
      <c r="F24" s="62"/>
      <c r="G24" s="66" t="s">
        <v>30</v>
      </c>
      <c r="H24" s="67"/>
      <c r="I24" s="67" t="s">
        <v>30</v>
      </c>
      <c r="J24" s="67"/>
      <c r="K24" s="323" t="s">
        <v>27</v>
      </c>
      <c r="L24" s="322"/>
      <c r="M24" s="320" t="s">
        <v>28</v>
      </c>
      <c r="N24" s="315"/>
      <c r="O24" s="53"/>
      <c r="P24" s="32"/>
      <c r="Q24" s="173"/>
      <c r="R24" s="173"/>
      <c r="S24" s="173"/>
      <c r="T24" s="329" t="s">
        <v>20</v>
      </c>
      <c r="U24" s="325"/>
      <c r="V24" s="318" t="s">
        <v>21</v>
      </c>
      <c r="W24" s="325"/>
      <c r="X24" s="318" t="s">
        <v>22</v>
      </c>
      <c r="Y24" s="325"/>
      <c r="Z24" s="318" t="s">
        <v>66</v>
      </c>
      <c r="AA24" s="338"/>
      <c r="AB24" s="9"/>
      <c r="AC24" s="9"/>
      <c r="AD24" s="9"/>
      <c r="AE24" s="9"/>
    </row>
    <row r="25" spans="1:31" ht="11.25" customHeight="1" x14ac:dyDescent="0.2">
      <c r="A25" s="9"/>
      <c r="B25" s="68"/>
      <c r="C25" s="12"/>
      <c r="D25" s="10"/>
      <c r="E25" s="12"/>
      <c r="F25" s="12"/>
      <c r="G25" s="69"/>
      <c r="H25" s="70"/>
      <c r="I25" s="69"/>
      <c r="J25" s="70"/>
      <c r="K25" s="71"/>
      <c r="L25" s="71"/>
      <c r="M25" s="71"/>
      <c r="N25" s="72"/>
      <c r="O25" s="53"/>
      <c r="P25" s="32"/>
      <c r="Q25" s="173"/>
      <c r="R25" s="173"/>
      <c r="S25" s="173"/>
      <c r="T25" s="330" t="s">
        <v>67</v>
      </c>
      <c r="U25" s="326"/>
      <c r="V25" s="324" t="s">
        <v>67</v>
      </c>
      <c r="W25" s="326"/>
      <c r="X25" s="324" t="s">
        <v>27</v>
      </c>
      <c r="Y25" s="326"/>
      <c r="Z25" s="324" t="s">
        <v>28</v>
      </c>
      <c r="AA25" s="339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69" t="s">
        <v>68</v>
      </c>
      <c r="E26" s="169"/>
      <c r="F26" s="169"/>
      <c r="G26" s="151">
        <v>10.59185812639174</v>
      </c>
      <c r="H26" s="146" t="s">
        <v>215</v>
      </c>
      <c r="I26" s="151">
        <v>6.9414886234161033</v>
      </c>
      <c r="J26" s="146" t="s">
        <v>201</v>
      </c>
      <c r="K26" s="151">
        <v>8.3882224215026113</v>
      </c>
      <c r="L26" s="204" t="s">
        <v>219</v>
      </c>
      <c r="M26" s="151">
        <v>-2.1609789444694827</v>
      </c>
      <c r="N26" s="203" t="s">
        <v>220</v>
      </c>
      <c r="O26" s="53"/>
      <c r="P26" s="32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4"/>
      <c r="AB26" s="9"/>
      <c r="AC26" s="9"/>
      <c r="AD26" s="9"/>
      <c r="AE26" s="9"/>
    </row>
    <row r="27" spans="1:31" ht="11.25" customHeight="1" x14ac:dyDescent="0.2">
      <c r="A27" s="9"/>
      <c r="B27" s="68"/>
      <c r="C27" s="12"/>
      <c r="D27" s="169" t="s">
        <v>70</v>
      </c>
      <c r="E27" s="173"/>
      <c r="F27" s="169"/>
      <c r="G27" s="151">
        <v>14.59255128614927</v>
      </c>
      <c r="H27" s="146"/>
      <c r="I27" s="151">
        <v>11.295942876304998</v>
      </c>
      <c r="J27" s="146"/>
      <c r="K27" s="151">
        <v>13.558957657832394</v>
      </c>
      <c r="L27" s="204"/>
      <c r="M27" s="151">
        <v>4.3391681968585116</v>
      </c>
      <c r="N27" s="203"/>
      <c r="O27" s="53"/>
      <c r="P27" s="32"/>
      <c r="Q27" s="303" t="s">
        <v>71</v>
      </c>
      <c r="R27" s="304" t="s">
        <v>72</v>
      </c>
      <c r="S27" s="304"/>
      <c r="T27" s="258">
        <v>3.5</v>
      </c>
      <c r="U27" s="259" t="s">
        <v>242</v>
      </c>
      <c r="V27" s="258">
        <v>3.5</v>
      </c>
      <c r="W27" s="259" t="s">
        <v>234</v>
      </c>
      <c r="X27" s="260">
        <v>3.5</v>
      </c>
      <c r="Y27" s="259" t="s">
        <v>242</v>
      </c>
      <c r="Z27" s="260">
        <v>6</v>
      </c>
      <c r="AA27" s="261" t="s">
        <v>241</v>
      </c>
      <c r="AB27" s="9"/>
      <c r="AC27" s="9"/>
      <c r="AD27" s="9"/>
      <c r="AE27" s="9"/>
    </row>
    <row r="28" spans="1:31" ht="11.25" customHeight="1" x14ac:dyDescent="0.2">
      <c r="A28" s="9"/>
      <c r="B28" s="68"/>
      <c r="C28" s="12"/>
      <c r="D28" s="169" t="s">
        <v>73</v>
      </c>
      <c r="E28" s="169"/>
      <c r="F28" s="169"/>
      <c r="G28" s="151">
        <v>5.6225894672659704</v>
      </c>
      <c r="H28" s="146"/>
      <c r="I28" s="151">
        <v>2.5563830260374898</v>
      </c>
      <c r="J28" s="146"/>
      <c r="K28" s="151">
        <v>4.8130449220463056</v>
      </c>
      <c r="L28" s="204"/>
      <c r="M28" s="151">
        <v>-5.8417502211141841</v>
      </c>
      <c r="N28" s="203"/>
      <c r="O28" s="36"/>
      <c r="P28" s="32"/>
      <c r="Q28" s="303" t="s">
        <v>74</v>
      </c>
      <c r="R28" s="304" t="s">
        <v>75</v>
      </c>
      <c r="S28" s="304"/>
      <c r="T28" s="258">
        <v>3</v>
      </c>
      <c r="U28" s="259" t="s">
        <v>242</v>
      </c>
      <c r="V28" s="258">
        <v>3</v>
      </c>
      <c r="W28" s="259" t="s">
        <v>234</v>
      </c>
      <c r="X28" s="258">
        <v>3</v>
      </c>
      <c r="Y28" s="259" t="s">
        <v>242</v>
      </c>
      <c r="Z28" s="258">
        <v>4</v>
      </c>
      <c r="AA28" s="261" t="s">
        <v>241</v>
      </c>
      <c r="AB28" s="9"/>
      <c r="AC28" s="9"/>
      <c r="AD28" s="9"/>
      <c r="AE28" s="9"/>
    </row>
    <row r="29" spans="1:31" ht="10.5" customHeight="1" x14ac:dyDescent="0.2">
      <c r="A29" s="9"/>
      <c r="B29" s="68"/>
      <c r="C29" s="12"/>
      <c r="D29" s="169" t="s">
        <v>76</v>
      </c>
      <c r="E29" s="173"/>
      <c r="F29" s="169"/>
      <c r="G29" s="151">
        <v>9.3393208080160051</v>
      </c>
      <c r="H29" s="146"/>
      <c r="I29" s="151">
        <v>6.7353504539754416</v>
      </c>
      <c r="J29" s="146"/>
      <c r="K29" s="151">
        <v>9.7532295532303248</v>
      </c>
      <c r="L29" s="204"/>
      <c r="M29" s="151">
        <v>0.50904608650708116</v>
      </c>
      <c r="N29" s="203"/>
      <c r="O29" s="36"/>
      <c r="P29" s="32"/>
      <c r="Q29" s="246" t="s">
        <v>77</v>
      </c>
      <c r="R29" s="247" t="s">
        <v>78</v>
      </c>
      <c r="S29" s="247"/>
      <c r="T29" s="258">
        <v>1.5549999999999999</v>
      </c>
      <c r="U29" s="259" t="s">
        <v>225</v>
      </c>
      <c r="V29" s="258">
        <v>1.48</v>
      </c>
      <c r="W29" s="262" t="s">
        <v>226</v>
      </c>
      <c r="X29" s="260">
        <v>1.5549999999999999</v>
      </c>
      <c r="Y29" s="263" t="s">
        <v>225</v>
      </c>
      <c r="Z29" s="260">
        <v>1.8360000000000001</v>
      </c>
      <c r="AA29" s="261" t="s">
        <v>227</v>
      </c>
      <c r="AB29" s="9"/>
      <c r="AC29" s="9"/>
      <c r="AD29" s="9"/>
      <c r="AE29" s="9"/>
    </row>
    <row r="30" spans="1:31" ht="12.75" customHeight="1" x14ac:dyDescent="0.2">
      <c r="A30" s="9"/>
      <c r="B30" s="68"/>
      <c r="C30" s="12"/>
      <c r="D30" s="169" t="s">
        <v>79</v>
      </c>
      <c r="E30" s="169"/>
      <c r="F30" s="169"/>
      <c r="G30" s="151">
        <v>83.750761717259621</v>
      </c>
      <c r="H30" s="146"/>
      <c r="I30" s="151">
        <v>83.661712287397037</v>
      </c>
      <c r="J30" s="146"/>
      <c r="K30" s="151">
        <v>83.527291083138593</v>
      </c>
      <c r="L30" s="164"/>
      <c r="M30" s="151">
        <v>83.485569857011797</v>
      </c>
      <c r="N30" s="203"/>
      <c r="O30" s="36"/>
      <c r="P30" s="32"/>
      <c r="Q30" s="248" t="s">
        <v>80</v>
      </c>
      <c r="R30" s="249" t="s">
        <v>81</v>
      </c>
      <c r="S30" s="249"/>
      <c r="T30" s="305">
        <v>49.930999999999997</v>
      </c>
      <c r="U30" s="306" t="s">
        <v>242</v>
      </c>
      <c r="V30" s="305">
        <v>49.548000000000002</v>
      </c>
      <c r="W30" s="306" t="s">
        <v>234</v>
      </c>
      <c r="X30" s="307">
        <v>49.661999999999999</v>
      </c>
      <c r="Y30" s="308" t="s">
        <v>243</v>
      </c>
      <c r="Z30" s="307">
        <v>47.75</v>
      </c>
      <c r="AA30" s="309" t="s">
        <v>241</v>
      </c>
      <c r="AB30" s="9"/>
      <c r="AC30" s="9"/>
      <c r="AD30" s="9"/>
      <c r="AE30" s="9"/>
    </row>
    <row r="31" spans="1:31" ht="11.25" customHeight="1" x14ac:dyDescent="0.2">
      <c r="A31" s="9"/>
      <c r="B31" s="68"/>
      <c r="C31" s="12"/>
      <c r="D31" s="9"/>
      <c r="E31" s="9"/>
      <c r="F31" s="9"/>
      <c r="G31" s="74"/>
      <c r="H31" s="9"/>
      <c r="I31" s="9"/>
      <c r="J31" s="9"/>
      <c r="K31" s="75"/>
      <c r="L31" s="4"/>
      <c r="M31" s="4"/>
      <c r="N31" s="9"/>
      <c r="O31" s="53"/>
      <c r="P31" s="32"/>
      <c r="Q31" s="248" t="s">
        <v>82</v>
      </c>
      <c r="R31" s="249" t="s">
        <v>83</v>
      </c>
      <c r="S31" s="249"/>
      <c r="T31" s="305">
        <v>7123.33</v>
      </c>
      <c r="U31" s="306" t="s">
        <v>239</v>
      </c>
      <c r="V31" s="305">
        <v>7364.34</v>
      </c>
      <c r="W31" s="306" t="s">
        <v>235</v>
      </c>
      <c r="X31" s="310">
        <v>7168.16</v>
      </c>
      <c r="Y31" s="308" t="s">
        <v>240</v>
      </c>
      <c r="Z31" s="311">
        <v>6449.5</v>
      </c>
      <c r="AA31" s="309" t="s">
        <v>241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3" t="s">
        <v>42</v>
      </c>
      <c r="D32" s="44" t="s">
        <v>84</v>
      </c>
      <c r="E32" s="43"/>
      <c r="F32" s="11"/>
      <c r="G32" s="63" t="s">
        <v>20</v>
      </c>
      <c r="H32" s="64"/>
      <c r="I32" s="64" t="s">
        <v>21</v>
      </c>
      <c r="J32" s="64"/>
      <c r="K32" s="319" t="s">
        <v>22</v>
      </c>
      <c r="L32" s="317"/>
      <c r="M32" s="318" t="s">
        <v>25</v>
      </c>
      <c r="N32" s="313"/>
      <c r="O32" s="53"/>
      <c r="P32" s="32"/>
      <c r="Q32" s="241"/>
      <c r="R32" s="241"/>
      <c r="S32" s="241"/>
      <c r="T32" s="242"/>
      <c r="U32" s="242"/>
      <c r="V32" s="242"/>
      <c r="W32" s="242"/>
      <c r="X32" s="242"/>
      <c r="Y32" s="242"/>
      <c r="Z32" s="242"/>
      <c r="AA32" s="243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4" t="s">
        <v>85</v>
      </c>
      <c r="E33" s="12"/>
      <c r="F33" s="12"/>
      <c r="G33" s="66" t="s">
        <v>30</v>
      </c>
      <c r="H33" s="67"/>
      <c r="I33" s="67" t="s">
        <v>30</v>
      </c>
      <c r="J33" s="67"/>
      <c r="K33" s="323" t="s">
        <v>27</v>
      </c>
      <c r="L33" s="322"/>
      <c r="M33" s="320" t="s">
        <v>28</v>
      </c>
      <c r="N33" s="315"/>
      <c r="O33" s="53"/>
      <c r="P33" s="76"/>
      <c r="Q33" s="331" t="s">
        <v>86</v>
      </c>
      <c r="R33" s="313"/>
      <c r="S33" s="77"/>
      <c r="T33" s="329" t="s">
        <v>20</v>
      </c>
      <c r="U33" s="317"/>
      <c r="V33" s="318" t="s">
        <v>21</v>
      </c>
      <c r="W33" s="317"/>
      <c r="X33" s="318" t="s">
        <v>22</v>
      </c>
      <c r="Y33" s="317"/>
      <c r="Z33" s="318" t="s">
        <v>87</v>
      </c>
      <c r="AA33" s="313"/>
      <c r="AB33" s="9"/>
      <c r="AC33" s="9"/>
      <c r="AD33" s="9"/>
      <c r="AE33" s="9"/>
    </row>
    <row r="34" spans="1:31" ht="11.25" customHeight="1" x14ac:dyDescent="0.2">
      <c r="A34" s="9"/>
      <c r="B34" s="68"/>
      <c r="C34" s="12"/>
      <c r="D34" s="44"/>
      <c r="E34" s="12"/>
      <c r="F34" s="12"/>
      <c r="G34" s="9"/>
      <c r="H34" s="9"/>
      <c r="I34" s="9"/>
      <c r="J34" s="9"/>
      <c r="K34" s="9"/>
      <c r="L34" s="9"/>
      <c r="M34" s="9"/>
      <c r="N34" s="9"/>
      <c r="O34" s="53"/>
      <c r="P34" s="76"/>
      <c r="Q34" s="322"/>
      <c r="R34" s="315"/>
      <c r="S34" s="78"/>
      <c r="T34" s="330" t="s">
        <v>88</v>
      </c>
      <c r="U34" s="322"/>
      <c r="V34" s="324" t="s">
        <v>88</v>
      </c>
      <c r="W34" s="322"/>
      <c r="X34" s="324" t="s">
        <v>27</v>
      </c>
      <c r="Y34" s="322"/>
      <c r="Z34" s="324" t="s">
        <v>28</v>
      </c>
      <c r="AA34" s="315"/>
      <c r="AB34" s="9"/>
      <c r="AC34" s="9"/>
      <c r="AD34" s="9"/>
      <c r="AE34" s="9"/>
    </row>
    <row r="35" spans="1:31" ht="11.25" customHeight="1" x14ac:dyDescent="0.2">
      <c r="A35" s="9"/>
      <c r="B35" s="32"/>
      <c r="C35" s="79"/>
      <c r="D35" s="80" t="s">
        <v>89</v>
      </c>
      <c r="E35" s="80"/>
      <c r="F35" s="80"/>
      <c r="G35" s="81">
        <v>16.473135209604383</v>
      </c>
      <c r="H35" s="82" t="s">
        <v>51</v>
      </c>
      <c r="I35" s="81">
        <v>19.429007300860835</v>
      </c>
      <c r="J35" s="82" t="s">
        <v>36</v>
      </c>
      <c r="K35" s="81">
        <v>20.99880810488677</v>
      </c>
      <c r="L35" s="82" t="s">
        <v>69</v>
      </c>
      <c r="M35" s="81">
        <v>2.4188671638782466</v>
      </c>
      <c r="N35" s="83" t="s">
        <v>37</v>
      </c>
      <c r="O35" s="53"/>
      <c r="P35" s="68"/>
      <c r="Q35" s="9"/>
      <c r="R35" s="9"/>
      <c r="S35" s="9"/>
      <c r="T35" s="9"/>
      <c r="U35" s="9"/>
      <c r="V35" s="9"/>
      <c r="W35" s="9"/>
      <c r="X35" s="9"/>
      <c r="Y35" s="9"/>
      <c r="Z35" s="9"/>
      <c r="AA35" s="73"/>
      <c r="AB35" s="9"/>
      <c r="AC35" s="9"/>
      <c r="AD35" s="9"/>
      <c r="AE35" s="9"/>
    </row>
    <row r="36" spans="1:31" ht="11.25" customHeight="1" x14ac:dyDescent="0.2">
      <c r="A36" s="9"/>
      <c r="B36" s="68"/>
      <c r="C36" s="80"/>
      <c r="D36" s="80" t="s">
        <v>90</v>
      </c>
      <c r="E36" s="80"/>
      <c r="F36" s="80"/>
      <c r="G36" s="81">
        <v>9.6875251024178599</v>
      </c>
      <c r="H36" s="82"/>
      <c r="I36" s="81">
        <v>13.371046541527388</v>
      </c>
      <c r="J36" s="82"/>
      <c r="K36" s="81">
        <v>14.261146839116456</v>
      </c>
      <c r="L36" s="82"/>
      <c r="M36" s="81">
        <v>5.1347014610252595</v>
      </c>
      <c r="N36" s="83"/>
      <c r="O36" s="53"/>
      <c r="P36" s="32"/>
      <c r="Q36" s="161" t="s">
        <v>31</v>
      </c>
      <c r="R36" s="162" t="s">
        <v>91</v>
      </c>
      <c r="S36" s="162"/>
      <c r="T36" s="225">
        <v>-7.5313274734300943</v>
      </c>
      <c r="U36" s="290" t="s">
        <v>221</v>
      </c>
      <c r="V36" s="225">
        <v>7.5824811070130949</v>
      </c>
      <c r="W36" s="290" t="s">
        <v>201</v>
      </c>
      <c r="X36" s="225">
        <v>-5.1808972645723479</v>
      </c>
      <c r="Y36" s="290" t="s">
        <v>236</v>
      </c>
      <c r="Z36" s="291">
        <v>-1.1036699422981022</v>
      </c>
      <c r="AA36" s="292" t="s">
        <v>237</v>
      </c>
      <c r="AB36" s="9"/>
      <c r="AC36" s="9"/>
      <c r="AD36" s="9"/>
      <c r="AE36" s="9"/>
    </row>
    <row r="37" spans="1:31" ht="11.25" customHeight="1" x14ac:dyDescent="0.2">
      <c r="A37" s="9"/>
      <c r="B37" s="68"/>
      <c r="C37" s="80"/>
      <c r="D37" s="80" t="s">
        <v>92</v>
      </c>
      <c r="E37" s="80"/>
      <c r="F37" s="80"/>
      <c r="G37" s="81">
        <v>5.899217113242905</v>
      </c>
      <c r="H37" s="82"/>
      <c r="I37" s="81">
        <v>11.646866992778948</v>
      </c>
      <c r="J37" s="82"/>
      <c r="K37" s="81">
        <v>10.599649327878424</v>
      </c>
      <c r="L37" s="82"/>
      <c r="M37" s="81">
        <v>1.7388377832622925</v>
      </c>
      <c r="N37" s="83"/>
      <c r="O37" s="53"/>
      <c r="P37" s="32"/>
      <c r="Q37" s="161"/>
      <c r="R37" s="146" t="s">
        <v>93</v>
      </c>
      <c r="S37" s="146"/>
      <c r="T37" s="225">
        <v>-7.8636885915110311</v>
      </c>
      <c r="U37" s="293"/>
      <c r="V37" s="225">
        <v>4.8715045518037625</v>
      </c>
      <c r="W37" s="293"/>
      <c r="X37" s="225">
        <v>0.19349032625408658</v>
      </c>
      <c r="Y37" s="293"/>
      <c r="Z37" s="291">
        <v>8.8869681393398459</v>
      </c>
      <c r="AA37" s="294"/>
      <c r="AB37" s="9"/>
      <c r="AC37" s="9"/>
      <c r="AD37" s="9"/>
      <c r="AE37" s="9"/>
    </row>
    <row r="38" spans="1:31" ht="11.25" customHeight="1" x14ac:dyDescent="0.2">
      <c r="A38" s="9"/>
      <c r="B38" s="68"/>
      <c r="C38" s="85"/>
      <c r="D38" s="80" t="s">
        <v>94</v>
      </c>
      <c r="E38" s="80"/>
      <c r="F38" s="80"/>
      <c r="G38" s="81">
        <v>0.91743119266054496</v>
      </c>
      <c r="H38" s="82"/>
      <c r="I38" s="81">
        <v>1.8181818181818077</v>
      </c>
      <c r="J38" s="82"/>
      <c r="K38" s="81">
        <v>1.4625228519195677</v>
      </c>
      <c r="L38" s="82"/>
      <c r="M38" s="81">
        <v>0</v>
      </c>
      <c r="N38" s="83"/>
      <c r="O38" s="36"/>
      <c r="P38" s="32"/>
      <c r="Q38" s="161"/>
      <c r="R38" s="164"/>
      <c r="S38" s="164"/>
      <c r="T38" s="295"/>
      <c r="U38" s="290"/>
      <c r="V38" s="295"/>
      <c r="W38" s="290"/>
      <c r="X38" s="295"/>
      <c r="Y38" s="296"/>
      <c r="Z38" s="297"/>
      <c r="AA38" s="292"/>
      <c r="AB38" s="4"/>
      <c r="AC38" s="4"/>
      <c r="AD38" s="9"/>
      <c r="AE38" s="9"/>
    </row>
    <row r="39" spans="1:31" ht="11.25" customHeight="1" x14ac:dyDescent="0.2">
      <c r="A39" s="39"/>
      <c r="B39" s="86"/>
      <c r="C39" s="80"/>
      <c r="D39" s="80" t="s">
        <v>95</v>
      </c>
      <c r="E39" s="80"/>
      <c r="F39" s="80"/>
      <c r="G39" s="81">
        <v>10.745855484601563</v>
      </c>
      <c r="H39" s="82"/>
      <c r="I39" s="81">
        <v>14.712254570074478</v>
      </c>
      <c r="J39" s="82"/>
      <c r="K39" s="81">
        <v>15.104609627487653</v>
      </c>
      <c r="L39" s="82"/>
      <c r="M39" s="81">
        <v>3.2579744039498593</v>
      </c>
      <c r="N39" s="83"/>
      <c r="O39" s="53"/>
      <c r="P39" s="32"/>
      <c r="Q39" s="161" t="s">
        <v>39</v>
      </c>
      <c r="R39" s="162" t="s">
        <v>96</v>
      </c>
      <c r="S39" s="162"/>
      <c r="T39" s="225">
        <v>19.743382792438389</v>
      </c>
      <c r="U39" s="290" t="s">
        <v>221</v>
      </c>
      <c r="V39" s="225">
        <v>5.9204193458430421</v>
      </c>
      <c r="W39" s="290" t="s">
        <v>201</v>
      </c>
      <c r="X39" s="225">
        <v>13.732580951650419</v>
      </c>
      <c r="Y39" s="290" t="s">
        <v>228</v>
      </c>
      <c r="Z39" s="225">
        <v>10.086396444741052</v>
      </c>
      <c r="AA39" s="292" t="s">
        <v>229</v>
      </c>
      <c r="AB39" s="87"/>
      <c r="AC39" s="4"/>
      <c r="AD39" s="9"/>
      <c r="AE39" s="9"/>
    </row>
    <row r="40" spans="1:31" ht="11.25" customHeight="1" x14ac:dyDescent="0.2">
      <c r="A40" s="39"/>
      <c r="B40" s="86"/>
      <c r="C40" s="85"/>
      <c r="D40" s="39"/>
      <c r="E40" s="39"/>
      <c r="F40" s="39"/>
      <c r="G40" s="9"/>
      <c r="H40" s="9"/>
      <c r="I40" s="9"/>
      <c r="J40" s="9"/>
      <c r="K40" s="9"/>
      <c r="L40" s="9"/>
      <c r="M40" s="9"/>
      <c r="N40" s="9"/>
      <c r="O40" s="53"/>
      <c r="P40" s="32"/>
      <c r="Q40" s="161"/>
      <c r="R40" s="146" t="s">
        <v>97</v>
      </c>
      <c r="S40" s="146"/>
      <c r="T40" s="225">
        <v>11.091538043561243</v>
      </c>
      <c r="U40" s="225"/>
      <c r="V40" s="298">
        <v>-7.2780038581604201</v>
      </c>
      <c r="W40" s="225"/>
      <c r="X40" s="299">
        <v>0.2321950696530406</v>
      </c>
      <c r="Y40" s="225"/>
      <c r="Z40" s="225">
        <v>12.86079557724722</v>
      </c>
      <c r="AA40" s="300"/>
      <c r="AB40" s="4"/>
      <c r="AC40" s="4"/>
      <c r="AD40" s="9"/>
      <c r="AE40" s="9"/>
    </row>
    <row r="41" spans="1:31" ht="11.25" customHeight="1" x14ac:dyDescent="0.2">
      <c r="A41" s="9"/>
      <c r="B41" s="32"/>
      <c r="C41" s="40" t="s">
        <v>71</v>
      </c>
      <c r="D41" s="88" t="s">
        <v>98</v>
      </c>
      <c r="E41" s="88"/>
      <c r="F41" s="89"/>
      <c r="G41" s="90" t="s">
        <v>20</v>
      </c>
      <c r="H41" s="91"/>
      <c r="I41" s="91" t="s">
        <v>21</v>
      </c>
      <c r="J41" s="91"/>
      <c r="K41" s="316" t="s">
        <v>22</v>
      </c>
      <c r="L41" s="317"/>
      <c r="M41" s="318" t="s">
        <v>23</v>
      </c>
      <c r="N41" s="313"/>
      <c r="O41" s="53"/>
      <c r="P41" s="9"/>
      <c r="Q41" s="161"/>
      <c r="R41" s="146" t="s">
        <v>99</v>
      </c>
      <c r="S41" s="146"/>
      <c r="T41" s="225">
        <v>29.733545818536289</v>
      </c>
      <c r="U41" s="225"/>
      <c r="V41" s="298">
        <v>13.121941803786408</v>
      </c>
      <c r="W41" s="225"/>
      <c r="X41" s="225">
        <v>39.909761184477688</v>
      </c>
      <c r="Y41" s="225"/>
      <c r="Z41" s="225">
        <v>35.678582000963701</v>
      </c>
      <c r="AA41" s="300"/>
      <c r="AB41" s="9"/>
      <c r="AC41" s="92"/>
      <c r="AD41" s="9"/>
      <c r="AE41" s="9"/>
    </row>
    <row r="42" spans="1:31" ht="11.25" customHeight="1" x14ac:dyDescent="0.2">
      <c r="A42" s="9"/>
      <c r="B42" s="32"/>
      <c r="C42" s="40"/>
      <c r="D42" s="40"/>
      <c r="E42" s="40"/>
      <c r="F42" s="93"/>
      <c r="G42" s="94" t="s">
        <v>26</v>
      </c>
      <c r="H42" s="95"/>
      <c r="I42" s="95" t="s">
        <v>26</v>
      </c>
      <c r="J42" s="95"/>
      <c r="K42" s="321" t="s">
        <v>27</v>
      </c>
      <c r="L42" s="322"/>
      <c r="M42" s="320" t="s">
        <v>28</v>
      </c>
      <c r="N42" s="315"/>
      <c r="O42" s="53"/>
      <c r="P42" s="9"/>
      <c r="Q42" s="161"/>
      <c r="R42" s="146"/>
      <c r="S42" s="146"/>
      <c r="T42" s="172"/>
      <c r="U42" s="146"/>
      <c r="V42" s="172"/>
      <c r="W42" s="146"/>
      <c r="X42" s="175"/>
      <c r="Y42" s="176"/>
      <c r="Z42" s="148"/>
      <c r="AA42" s="149"/>
      <c r="AB42" s="9"/>
      <c r="AC42" s="9"/>
      <c r="AD42" s="9"/>
      <c r="AE42" s="9"/>
    </row>
    <row r="43" spans="1:31" ht="11.25" customHeight="1" x14ac:dyDescent="0.2">
      <c r="A43" s="9"/>
      <c r="B43" s="32"/>
      <c r="C43" s="42"/>
      <c r="D43" s="42"/>
      <c r="E43" s="42"/>
      <c r="F43" s="96"/>
      <c r="G43" s="71"/>
      <c r="H43" s="97"/>
      <c r="I43" s="71"/>
      <c r="J43" s="97"/>
      <c r="K43" s="71"/>
      <c r="L43" s="71"/>
      <c r="M43" s="71"/>
      <c r="N43" s="98"/>
      <c r="O43" s="53"/>
      <c r="P43" s="32"/>
      <c r="Q43" s="37" t="s">
        <v>42</v>
      </c>
      <c r="R43" s="162" t="s">
        <v>100</v>
      </c>
      <c r="S43" s="162"/>
      <c r="T43" s="205">
        <v>979</v>
      </c>
      <c r="U43" s="146" t="s">
        <v>205</v>
      </c>
      <c r="V43" s="205">
        <v>44</v>
      </c>
      <c r="W43" s="146" t="s">
        <v>193</v>
      </c>
      <c r="X43" s="205">
        <v>1621</v>
      </c>
      <c r="Y43" s="153" t="s">
        <v>202</v>
      </c>
      <c r="Z43" s="205">
        <v>969</v>
      </c>
      <c r="AA43" s="216" t="s">
        <v>207</v>
      </c>
      <c r="AB43" s="9"/>
      <c r="AC43" s="9"/>
      <c r="AD43" s="9"/>
      <c r="AE43" s="9"/>
    </row>
    <row r="44" spans="1:31" ht="11.25" customHeight="1" x14ac:dyDescent="0.2">
      <c r="A44" s="9"/>
      <c r="B44" s="68"/>
      <c r="C44" s="146"/>
      <c r="D44" s="146" t="s">
        <v>101</v>
      </c>
      <c r="E44" s="146"/>
      <c r="F44" s="146"/>
      <c r="G44" s="163">
        <v>20.2</v>
      </c>
      <c r="H44" s="146" t="s">
        <v>193</v>
      </c>
      <c r="I44" s="163">
        <v>10.4</v>
      </c>
      <c r="J44" s="146" t="s">
        <v>34</v>
      </c>
      <c r="K44" s="172">
        <f>G44</f>
        <v>20.2</v>
      </c>
      <c r="L44" s="146" t="s">
        <v>193</v>
      </c>
      <c r="M44" s="208">
        <v>0.74857160316539328</v>
      </c>
      <c r="N44" s="146" t="s">
        <v>194</v>
      </c>
      <c r="O44" s="36"/>
      <c r="P44" s="32"/>
      <c r="Q44" s="37"/>
      <c r="R44" s="146" t="s">
        <v>102</v>
      </c>
      <c r="S44" s="146"/>
      <c r="T44" s="151">
        <v>1.3</v>
      </c>
      <c r="U44" s="146"/>
      <c r="V44" s="151">
        <v>0.1</v>
      </c>
      <c r="W44" s="146"/>
      <c r="X44" s="151">
        <v>0.7</v>
      </c>
      <c r="Y44" s="153"/>
      <c r="Z44" s="151">
        <v>1.4</v>
      </c>
      <c r="AA44" s="216"/>
      <c r="AB44" s="9"/>
      <c r="AC44" s="9"/>
      <c r="AD44" s="9"/>
      <c r="AE44" s="9"/>
    </row>
    <row r="45" spans="1:31" ht="15" customHeight="1" x14ac:dyDescent="0.2">
      <c r="A45" s="9"/>
      <c r="B45" s="68"/>
      <c r="C45" s="146"/>
      <c r="D45" s="146" t="s">
        <v>103</v>
      </c>
      <c r="E45" s="146"/>
      <c r="F45" s="146"/>
      <c r="G45" s="170">
        <v>47.98237075411236</v>
      </c>
      <c r="H45" s="169"/>
      <c r="I45" s="163">
        <v>-5.8</v>
      </c>
      <c r="J45" s="169"/>
      <c r="K45" s="165">
        <f>G45</f>
        <v>47.98237075411236</v>
      </c>
      <c r="L45" s="172"/>
      <c r="M45" s="208">
        <v>13.030849366138298</v>
      </c>
      <c r="N45" s="209"/>
      <c r="O45" s="53"/>
      <c r="P45" s="32"/>
      <c r="Q45" s="4"/>
      <c r="R45" s="164"/>
      <c r="S45" s="164"/>
      <c r="T45" s="164"/>
      <c r="U45" s="146"/>
      <c r="V45" s="164"/>
      <c r="W45" s="146"/>
      <c r="X45" s="164"/>
      <c r="Y45" s="153"/>
      <c r="Z45" s="207"/>
      <c r="AA45" s="216"/>
      <c r="AB45" s="9"/>
      <c r="AC45" s="9"/>
      <c r="AD45" s="9"/>
      <c r="AE45" s="9"/>
    </row>
    <row r="46" spans="1:31" ht="11.25" customHeight="1" x14ac:dyDescent="0.2">
      <c r="A46" s="9"/>
      <c r="B46" s="32"/>
      <c r="C46" s="42"/>
      <c r="D46" s="42"/>
      <c r="E46" s="42"/>
      <c r="F46" s="42"/>
      <c r="G46" s="99"/>
      <c r="H46" s="100"/>
      <c r="I46" s="99"/>
      <c r="J46" s="100"/>
      <c r="K46" s="99"/>
      <c r="L46" s="99"/>
      <c r="M46" s="99"/>
      <c r="N46" s="84"/>
      <c r="O46" s="36"/>
      <c r="P46" s="32"/>
      <c r="Q46" s="37" t="s">
        <v>71</v>
      </c>
      <c r="R46" s="218" t="s">
        <v>104</v>
      </c>
      <c r="S46" s="219"/>
      <c r="T46" s="205">
        <v>30</v>
      </c>
      <c r="U46" s="146" t="s">
        <v>205</v>
      </c>
      <c r="V46" s="205">
        <v>41</v>
      </c>
      <c r="W46" s="146" t="s">
        <v>193</v>
      </c>
      <c r="X46" s="205">
        <v>110</v>
      </c>
      <c r="Y46" s="146" t="s">
        <v>202</v>
      </c>
      <c r="Z46" s="205">
        <v>28</v>
      </c>
      <c r="AA46" s="216" t="s">
        <v>207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0" t="s">
        <v>74</v>
      </c>
      <c r="D47" s="88" t="s">
        <v>105</v>
      </c>
      <c r="E47" s="88"/>
      <c r="F47" s="89"/>
      <c r="G47" s="90" t="s">
        <v>20</v>
      </c>
      <c r="H47" s="91"/>
      <c r="I47" s="91" t="s">
        <v>21</v>
      </c>
      <c r="J47" s="91"/>
      <c r="K47" s="316" t="s">
        <v>22</v>
      </c>
      <c r="L47" s="317"/>
      <c r="M47" s="312" t="s">
        <v>106</v>
      </c>
      <c r="N47" s="313"/>
      <c r="O47" s="36"/>
      <c r="P47" s="32"/>
      <c r="Q47" s="37"/>
      <c r="R47" s="162"/>
      <c r="S47" s="162"/>
      <c r="T47" s="164"/>
      <c r="U47" s="146"/>
      <c r="V47" s="205"/>
      <c r="W47" s="146"/>
      <c r="X47" s="206"/>
      <c r="Y47" s="153"/>
      <c r="Z47" s="145"/>
      <c r="AA47" s="216"/>
      <c r="AB47" s="9"/>
      <c r="AC47" s="9"/>
      <c r="AD47" s="9"/>
      <c r="AE47" s="9"/>
    </row>
    <row r="48" spans="1:31" ht="11.25" customHeight="1" x14ac:dyDescent="0.2">
      <c r="A48" s="9"/>
      <c r="B48" s="32"/>
      <c r="C48" s="40"/>
      <c r="D48" s="40"/>
      <c r="E48" s="40"/>
      <c r="F48" s="93"/>
      <c r="G48" s="94" t="s">
        <v>107</v>
      </c>
      <c r="H48" s="95"/>
      <c r="I48" s="95" t="s">
        <v>107</v>
      </c>
      <c r="J48" s="95"/>
      <c r="K48" s="321" t="s">
        <v>27</v>
      </c>
      <c r="L48" s="322"/>
      <c r="M48" s="314" t="s">
        <v>28</v>
      </c>
      <c r="N48" s="315"/>
      <c r="O48" s="36"/>
      <c r="P48" s="32"/>
      <c r="Q48" s="37" t="s">
        <v>74</v>
      </c>
      <c r="R48" s="219" t="s">
        <v>108</v>
      </c>
      <c r="S48" s="219"/>
      <c r="T48" s="205">
        <v>308</v>
      </c>
      <c r="U48" s="146" t="s">
        <v>205</v>
      </c>
      <c r="V48" s="205">
        <v>-1039</v>
      </c>
      <c r="W48" s="146" t="s">
        <v>193</v>
      </c>
      <c r="X48" s="205">
        <v>265</v>
      </c>
      <c r="Y48" s="146" t="s">
        <v>202</v>
      </c>
      <c r="Z48" s="265">
        <v>-205</v>
      </c>
      <c r="AA48" s="216" t="s">
        <v>207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2"/>
      <c r="D49" s="42"/>
      <c r="E49" s="42"/>
      <c r="F49" s="42"/>
      <c r="G49" s="9"/>
      <c r="H49" s="97"/>
      <c r="I49" s="9"/>
      <c r="J49" s="97"/>
      <c r="K49" s="11"/>
      <c r="L49" s="71"/>
      <c r="M49" s="9"/>
      <c r="N49" s="98"/>
      <c r="O49" s="53"/>
      <c r="P49" s="32"/>
      <c r="Q49" s="37"/>
      <c r="R49" s="146" t="s">
        <v>109</v>
      </c>
      <c r="S49" s="146"/>
      <c r="T49" s="205">
        <v>-498</v>
      </c>
      <c r="U49" s="146"/>
      <c r="V49" s="205">
        <v>-1030</v>
      </c>
      <c r="W49" s="146"/>
      <c r="X49" s="205">
        <v>-2647</v>
      </c>
      <c r="Y49" s="146"/>
      <c r="Z49" s="205">
        <v>-147</v>
      </c>
      <c r="AA49" s="216"/>
      <c r="AB49" s="9"/>
      <c r="AC49" s="9"/>
      <c r="AD49" s="9"/>
      <c r="AE49" s="9"/>
    </row>
    <row r="50" spans="1:31" ht="11.25" customHeight="1" x14ac:dyDescent="0.2">
      <c r="A50" s="9"/>
      <c r="B50" s="68"/>
      <c r="C50" s="38"/>
      <c r="D50" s="38" t="s">
        <v>110</v>
      </c>
      <c r="E50" s="38"/>
      <c r="F50" s="38"/>
      <c r="G50" s="151">
        <v>11.543624733359326</v>
      </c>
      <c r="H50" s="182" t="s">
        <v>193</v>
      </c>
      <c r="I50" s="151">
        <v>20.291329007875024</v>
      </c>
      <c r="J50" s="182" t="s">
        <v>34</v>
      </c>
      <c r="K50" s="151">
        <v>14.8</v>
      </c>
      <c r="L50" s="182" t="s">
        <v>199</v>
      </c>
      <c r="M50" s="148">
        <v>0.49992587965554947</v>
      </c>
      <c r="N50" s="212" t="s">
        <v>194</v>
      </c>
      <c r="O50" s="53"/>
      <c r="P50" s="32"/>
      <c r="Q50" s="37"/>
      <c r="R50" s="146"/>
      <c r="S50" s="146"/>
      <c r="T50" s="174"/>
      <c r="U50" s="146"/>
      <c r="V50" s="205"/>
      <c r="W50" s="146"/>
      <c r="X50" s="206"/>
      <c r="Y50" s="153"/>
      <c r="Z50" s="148"/>
      <c r="AA50" s="216"/>
      <c r="AB50" s="9"/>
      <c r="AC50" s="9"/>
      <c r="AD50" s="9"/>
      <c r="AE50" s="9"/>
    </row>
    <row r="51" spans="1:31" ht="11.25" customHeight="1" x14ac:dyDescent="0.2">
      <c r="A51" s="9"/>
      <c r="B51" s="68"/>
      <c r="C51" s="38"/>
      <c r="D51" s="4"/>
      <c r="E51" s="38" t="s">
        <v>111</v>
      </c>
      <c r="F51" s="101"/>
      <c r="G51" s="151">
        <v>96.612686474113502</v>
      </c>
      <c r="H51" s="146"/>
      <c r="I51" s="151">
        <v>255.20776687285434</v>
      </c>
      <c r="J51" s="146"/>
      <c r="K51" s="151">
        <v>125.00198815352496</v>
      </c>
      <c r="L51" s="146"/>
      <c r="M51" s="151">
        <v>60.980219451364157</v>
      </c>
      <c r="N51" s="212"/>
      <c r="O51" s="53"/>
      <c r="P51" s="32"/>
      <c r="Q51" s="37" t="s">
        <v>77</v>
      </c>
      <c r="R51" s="162" t="s">
        <v>112</v>
      </c>
      <c r="S51" s="162"/>
      <c r="T51" s="172">
        <v>-1671</v>
      </c>
      <c r="U51" s="266" t="s">
        <v>221</v>
      </c>
      <c r="V51" s="172">
        <v>-183</v>
      </c>
      <c r="W51" s="266" t="s">
        <v>201</v>
      </c>
      <c r="X51" s="145">
        <v>-206</v>
      </c>
      <c r="Y51" s="266" t="s">
        <v>228</v>
      </c>
      <c r="Z51" s="267">
        <v>-141</v>
      </c>
      <c r="AA51" s="268" t="s">
        <v>229</v>
      </c>
      <c r="AB51" s="9"/>
      <c r="AC51" s="9"/>
      <c r="AD51" s="9"/>
      <c r="AE51" s="9"/>
    </row>
    <row r="52" spans="1:31" ht="11.25" customHeight="1" x14ac:dyDescent="0.2">
      <c r="A52" s="9"/>
      <c r="B52" s="68"/>
      <c r="C52" s="38"/>
      <c r="D52" s="4"/>
      <c r="E52" s="38" t="s">
        <v>113</v>
      </c>
      <c r="F52" s="38"/>
      <c r="G52" s="151">
        <v>-40.989984496608223</v>
      </c>
      <c r="H52" s="146"/>
      <c r="I52" s="151">
        <v>9.6437595446606128</v>
      </c>
      <c r="J52" s="146"/>
      <c r="K52" s="151">
        <v>-21.964085988193681</v>
      </c>
      <c r="L52" s="146"/>
      <c r="M52" s="151">
        <v>13.661992728551464</v>
      </c>
      <c r="N52" s="212"/>
      <c r="O52" s="53"/>
      <c r="P52" s="32"/>
      <c r="Q52" s="37"/>
      <c r="R52" s="162"/>
      <c r="S52" s="162"/>
      <c r="T52" s="145"/>
      <c r="U52" s="146"/>
      <c r="V52" s="145"/>
      <c r="W52" s="146"/>
      <c r="X52" s="147"/>
      <c r="Y52" s="146"/>
      <c r="Z52" s="148"/>
      <c r="AA52" s="216"/>
      <c r="AB52" s="9"/>
      <c r="AC52" s="9"/>
      <c r="AD52" s="9"/>
      <c r="AE52" s="9"/>
    </row>
    <row r="53" spans="1:31" ht="11.25" customHeight="1" x14ac:dyDescent="0.2">
      <c r="A53" s="9"/>
      <c r="B53" s="68"/>
      <c r="C53" s="38"/>
      <c r="D53" s="4"/>
      <c r="E53" s="38" t="s">
        <v>114</v>
      </c>
      <c r="F53" s="38"/>
      <c r="G53" s="150">
        <v>1341.9774818647504</v>
      </c>
      <c r="H53" s="146"/>
      <c r="I53" s="150">
        <v>81.413914660778318</v>
      </c>
      <c r="J53" s="146"/>
      <c r="K53" s="150">
        <v>819.17240990665459</v>
      </c>
      <c r="L53" s="146"/>
      <c r="M53" s="150">
        <v>44.366413089222334</v>
      </c>
      <c r="N53" s="212"/>
      <c r="O53" s="53"/>
      <c r="P53" s="32"/>
      <c r="Q53" s="37" t="s">
        <v>115</v>
      </c>
      <c r="R53" s="162" t="s">
        <v>116</v>
      </c>
      <c r="S53" s="220"/>
      <c r="T53" s="269">
        <v>81045</v>
      </c>
      <c r="U53" s="266" t="s">
        <v>230</v>
      </c>
      <c r="V53" s="269">
        <v>81451.100000000006</v>
      </c>
      <c r="W53" s="266" t="s">
        <v>231</v>
      </c>
      <c r="X53" s="269">
        <v>81045</v>
      </c>
      <c r="Y53" s="266" t="s">
        <v>230</v>
      </c>
      <c r="Z53" s="269">
        <v>80666.899999999994</v>
      </c>
      <c r="AA53" s="270" t="s">
        <v>232</v>
      </c>
      <c r="AB53" s="9"/>
      <c r="AC53" s="9"/>
      <c r="AD53" s="9"/>
      <c r="AE53" s="9"/>
    </row>
    <row r="54" spans="1:31" ht="11.25" customHeight="1" x14ac:dyDescent="0.2">
      <c r="A54" s="9"/>
      <c r="B54" s="68"/>
      <c r="C54" s="38"/>
      <c r="D54" s="38"/>
      <c r="E54" s="38" t="s">
        <v>117</v>
      </c>
      <c r="F54" s="42"/>
      <c r="G54" s="151">
        <v>2.881789738579954</v>
      </c>
      <c r="H54" s="146"/>
      <c r="I54" s="151">
        <v>-89.368613698213863</v>
      </c>
      <c r="J54" s="146"/>
      <c r="K54" s="151">
        <v>-76.962854943670763</v>
      </c>
      <c r="L54" s="146"/>
      <c r="M54" s="150">
        <v>-90.498777540617041</v>
      </c>
      <c r="N54" s="212"/>
      <c r="O54" s="36"/>
      <c r="P54" s="32"/>
      <c r="Q54" s="37"/>
      <c r="R54" s="146" t="s">
        <v>118</v>
      </c>
      <c r="S54" s="221"/>
      <c r="T54" s="165">
        <v>9.1999999999999993</v>
      </c>
      <c r="U54" s="266"/>
      <c r="V54" s="165">
        <v>9.1999999999999993</v>
      </c>
      <c r="W54" s="266"/>
      <c r="X54" s="165">
        <v>9.1999999999999993</v>
      </c>
      <c r="Y54" s="266"/>
      <c r="Z54" s="148">
        <v>9.9</v>
      </c>
      <c r="AA54" s="271"/>
      <c r="AB54" s="9"/>
      <c r="AC54" s="9"/>
      <c r="AD54" s="9"/>
      <c r="AE54" s="9"/>
    </row>
    <row r="55" spans="1:31" ht="11.25" customHeight="1" x14ac:dyDescent="0.2">
      <c r="A55" s="9"/>
      <c r="B55" s="32"/>
      <c r="C55" s="42"/>
      <c r="D55" s="42"/>
      <c r="E55" s="9"/>
      <c r="F55" s="9"/>
      <c r="G55" s="9"/>
      <c r="H55" s="9"/>
      <c r="I55" s="9"/>
      <c r="J55" s="9"/>
      <c r="K55" s="9"/>
      <c r="L55" s="9"/>
      <c r="M55" s="9"/>
      <c r="N55" s="84"/>
      <c r="O55" s="36"/>
      <c r="P55" s="32"/>
      <c r="Q55" s="37"/>
      <c r="R55" s="146"/>
      <c r="S55" s="146"/>
      <c r="T55" s="150"/>
      <c r="U55" s="146"/>
      <c r="V55" s="151"/>
      <c r="W55" s="146"/>
      <c r="X55" s="150"/>
      <c r="Y55" s="146"/>
      <c r="Z55" s="148"/>
      <c r="AA55" s="216"/>
      <c r="AB55" s="9"/>
      <c r="AC55" s="9"/>
      <c r="AD55" s="9"/>
      <c r="AE55" s="9"/>
    </row>
    <row r="56" spans="1:31" ht="11.25" customHeight="1" x14ac:dyDescent="0.2">
      <c r="A56" s="9"/>
      <c r="B56" s="102" t="s">
        <v>119</v>
      </c>
      <c r="C56" s="103"/>
      <c r="D56" s="103"/>
      <c r="E56" s="103"/>
      <c r="F56" s="103"/>
      <c r="G56" s="329" t="s">
        <v>20</v>
      </c>
      <c r="H56" s="317"/>
      <c r="I56" s="318" t="s">
        <v>21</v>
      </c>
      <c r="J56" s="317"/>
      <c r="K56" s="318" t="s">
        <v>22</v>
      </c>
      <c r="L56" s="317"/>
      <c r="M56" s="318" t="s">
        <v>106</v>
      </c>
      <c r="N56" s="313"/>
      <c r="O56" s="36"/>
      <c r="P56" s="32"/>
      <c r="Q56" s="37" t="s">
        <v>120</v>
      </c>
      <c r="R56" s="162" t="s">
        <v>121</v>
      </c>
      <c r="S56" s="162"/>
      <c r="T56" s="272">
        <v>76621.974522150005</v>
      </c>
      <c r="U56" s="146" t="s">
        <v>200</v>
      </c>
      <c r="V56" s="272">
        <v>77720.86</v>
      </c>
      <c r="W56" s="146" t="s">
        <v>198</v>
      </c>
      <c r="X56" s="272">
        <v>76621.974522150005</v>
      </c>
      <c r="Y56" s="146" t="s">
        <v>200</v>
      </c>
      <c r="Z56" s="272">
        <v>75606.937700000009</v>
      </c>
      <c r="AA56" s="216" t="s">
        <v>233</v>
      </c>
      <c r="AB56" s="9"/>
      <c r="AC56" s="9"/>
      <c r="AD56" s="9"/>
      <c r="AE56" s="9"/>
    </row>
    <row r="57" spans="1:31" ht="11.25" customHeight="1" x14ac:dyDescent="0.2">
      <c r="A57" s="9"/>
      <c r="B57" s="104" t="s">
        <v>122</v>
      </c>
      <c r="C57" s="105"/>
      <c r="D57" s="106"/>
      <c r="E57" s="107"/>
      <c r="F57" s="107"/>
      <c r="G57" s="345" t="s">
        <v>107</v>
      </c>
      <c r="H57" s="322"/>
      <c r="I57" s="320" t="s">
        <v>107</v>
      </c>
      <c r="J57" s="322"/>
      <c r="K57" s="320" t="s">
        <v>27</v>
      </c>
      <c r="L57" s="322"/>
      <c r="M57" s="320" t="s">
        <v>28</v>
      </c>
      <c r="N57" s="315"/>
      <c r="O57" s="53"/>
      <c r="P57" s="32"/>
      <c r="Q57" s="37"/>
      <c r="R57" s="146" t="s">
        <v>123</v>
      </c>
      <c r="S57" s="146"/>
      <c r="T57" s="147">
        <v>14087.99505442</v>
      </c>
      <c r="U57" s="146"/>
      <c r="V57" s="147">
        <v>14539.839599999999</v>
      </c>
      <c r="W57" s="146"/>
      <c r="X57" s="147">
        <v>14087.99505442</v>
      </c>
      <c r="Y57" s="146"/>
      <c r="Z57" s="147">
        <v>14552.203900000002</v>
      </c>
      <c r="AA57" s="149"/>
      <c r="AB57" s="9"/>
      <c r="AC57" s="9"/>
      <c r="AD57" s="9"/>
      <c r="AE57" s="9"/>
    </row>
    <row r="58" spans="1:31" ht="11.25" customHeight="1" x14ac:dyDescent="0.2">
      <c r="A58" s="9"/>
      <c r="B58" s="10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53"/>
      <c r="P58" s="32"/>
      <c r="Q58" s="37"/>
      <c r="R58" s="146" t="s">
        <v>124</v>
      </c>
      <c r="S58" s="146"/>
      <c r="T58" s="147">
        <v>37328.884005480002</v>
      </c>
      <c r="U58" s="146"/>
      <c r="V58" s="147">
        <v>38353.4378</v>
      </c>
      <c r="W58" s="146"/>
      <c r="X58" s="147">
        <v>37328.884005480002</v>
      </c>
      <c r="Y58" s="146"/>
      <c r="Z58" s="147">
        <v>37696.262199999997</v>
      </c>
      <c r="AA58" s="149"/>
      <c r="AB58" s="9"/>
      <c r="AC58" s="9"/>
      <c r="AD58" s="9"/>
      <c r="AE58" s="9"/>
    </row>
    <row r="59" spans="1:31" ht="14.25" customHeight="1" x14ac:dyDescent="0.2">
      <c r="A59" s="9"/>
      <c r="B59" s="109"/>
      <c r="C59" s="155" t="s">
        <v>31</v>
      </c>
      <c r="D59" s="156" t="s">
        <v>125</v>
      </c>
      <c r="E59" s="157"/>
      <c r="F59" s="157"/>
      <c r="G59" s="179">
        <v>4.7</v>
      </c>
      <c r="H59" s="283" t="s">
        <v>209</v>
      </c>
      <c r="I59" s="179">
        <v>5.4</v>
      </c>
      <c r="J59" s="283" t="s">
        <v>210</v>
      </c>
      <c r="K59" s="179">
        <v>5.5</v>
      </c>
      <c r="L59" s="283" t="s">
        <v>212</v>
      </c>
      <c r="M59" s="179">
        <v>5.6</v>
      </c>
      <c r="N59" s="283" t="s">
        <v>211</v>
      </c>
      <c r="O59" s="53"/>
      <c r="P59" s="110"/>
      <c r="Q59" s="37"/>
      <c r="R59" s="146"/>
      <c r="S59" s="146"/>
      <c r="T59" s="147"/>
      <c r="U59" s="146"/>
      <c r="V59" s="152"/>
      <c r="W59" s="146"/>
      <c r="X59" s="147"/>
      <c r="Y59" s="153"/>
      <c r="Z59" s="145"/>
      <c r="AA59" s="154"/>
      <c r="AB59" s="9"/>
      <c r="AC59" s="9"/>
      <c r="AD59" s="9"/>
      <c r="AE59" s="9"/>
    </row>
    <row r="60" spans="1:31" ht="13.5" customHeight="1" x14ac:dyDescent="0.2">
      <c r="A60" s="9"/>
      <c r="B60" s="109"/>
      <c r="C60" s="155"/>
      <c r="D60" s="180"/>
      <c r="E60" s="157"/>
      <c r="F60" s="157"/>
      <c r="G60" s="159"/>
      <c r="H60" s="160"/>
      <c r="I60" s="159"/>
      <c r="J60" s="160"/>
      <c r="K60" s="159"/>
      <c r="L60" s="160"/>
      <c r="M60" s="159"/>
      <c r="N60" s="160"/>
      <c r="O60" s="53"/>
      <c r="P60" s="110"/>
      <c r="Q60" s="161" t="s">
        <v>126</v>
      </c>
      <c r="R60" s="162" t="s">
        <v>127</v>
      </c>
      <c r="S60" s="162"/>
      <c r="T60" s="301">
        <v>2216.8846932970068</v>
      </c>
      <c r="U60" s="266" t="s">
        <v>221</v>
      </c>
      <c r="V60" s="301">
        <v>2098.8016692899987</v>
      </c>
      <c r="W60" s="266" t="s">
        <v>201</v>
      </c>
      <c r="X60" s="301">
        <v>24341.076652861146</v>
      </c>
      <c r="Y60" s="266" t="s">
        <v>236</v>
      </c>
      <c r="Z60" s="301">
        <v>1870.5741392799998</v>
      </c>
      <c r="AA60" s="302" t="s">
        <v>229</v>
      </c>
      <c r="AB60" s="9"/>
      <c r="AC60" s="9"/>
      <c r="AD60" s="9"/>
      <c r="AE60" s="9"/>
    </row>
    <row r="61" spans="1:31" ht="14.25" customHeight="1" x14ac:dyDescent="0.2">
      <c r="A61" s="9"/>
      <c r="B61" s="109"/>
      <c r="C61" s="155" t="s">
        <v>39</v>
      </c>
      <c r="D61" s="156" t="s">
        <v>128</v>
      </c>
      <c r="E61" s="157"/>
      <c r="F61" s="157"/>
      <c r="G61" s="284" t="s">
        <v>129</v>
      </c>
      <c r="H61" s="283" t="s">
        <v>209</v>
      </c>
      <c r="I61" s="284" t="s">
        <v>129</v>
      </c>
      <c r="J61" s="285" t="s">
        <v>210</v>
      </c>
      <c r="K61" s="284" t="s">
        <v>129</v>
      </c>
      <c r="L61" s="283" t="s">
        <v>212</v>
      </c>
      <c r="M61" s="284">
        <v>163</v>
      </c>
      <c r="N61" s="283" t="s">
        <v>211</v>
      </c>
      <c r="O61" s="111"/>
      <c r="P61" s="68"/>
      <c r="Q61" s="164"/>
      <c r="R61" s="146" t="s">
        <v>130</v>
      </c>
      <c r="S61" s="146"/>
      <c r="T61" s="301">
        <v>18.513596801370568</v>
      </c>
      <c r="U61" s="266"/>
      <c r="V61" s="301">
        <v>-2.9934164587054681</v>
      </c>
      <c r="W61" s="266"/>
      <c r="X61" s="301">
        <v>5.2056352076930779</v>
      </c>
      <c r="Y61" s="266"/>
      <c r="Z61" s="301">
        <v>-6.1540749493164952</v>
      </c>
      <c r="AA61" s="302"/>
      <c r="AB61" s="9"/>
      <c r="AC61" s="9"/>
      <c r="AD61" s="9"/>
      <c r="AE61" s="9"/>
    </row>
    <row r="62" spans="1:31" ht="11.25" customHeight="1" x14ac:dyDescent="0.2">
      <c r="A62" s="9"/>
      <c r="B62" s="109"/>
      <c r="C62" s="158"/>
      <c r="D62" s="158"/>
      <c r="E62" s="157" t="s">
        <v>44</v>
      </c>
      <c r="F62" s="157"/>
      <c r="G62" s="284" t="s">
        <v>129</v>
      </c>
      <c r="H62" s="286"/>
      <c r="I62" s="284" t="s">
        <v>129</v>
      </c>
      <c r="J62" s="286"/>
      <c r="K62" s="284" t="s">
        <v>129</v>
      </c>
      <c r="L62" s="286"/>
      <c r="M62" s="284">
        <v>-446</v>
      </c>
      <c r="N62" s="160"/>
      <c r="O62" s="53"/>
      <c r="P62" s="32"/>
      <c r="Q62" s="4"/>
      <c r="R62" s="4"/>
      <c r="S62" s="4"/>
      <c r="T62" s="112"/>
      <c r="U62" s="113"/>
      <c r="V62" s="112"/>
      <c r="W62" s="113"/>
      <c r="X62" s="114"/>
      <c r="Y62" s="115"/>
      <c r="Z62" s="116"/>
      <c r="AA62" s="117"/>
      <c r="AB62" s="9"/>
      <c r="AC62" s="9"/>
      <c r="AD62" s="9"/>
      <c r="AE62" s="9"/>
    </row>
    <row r="63" spans="1:31" ht="11.25" customHeight="1" x14ac:dyDescent="0.2">
      <c r="A63" s="9"/>
      <c r="B63" s="109"/>
      <c r="C63" s="158"/>
      <c r="D63" s="158"/>
      <c r="E63" s="157" t="s">
        <v>45</v>
      </c>
      <c r="F63" s="157"/>
      <c r="G63" s="284" t="s">
        <v>129</v>
      </c>
      <c r="H63" s="286"/>
      <c r="I63" s="284" t="s">
        <v>129</v>
      </c>
      <c r="J63" s="286"/>
      <c r="K63" s="284" t="s">
        <v>129</v>
      </c>
      <c r="L63" s="286"/>
      <c r="M63" s="284">
        <v>169</v>
      </c>
      <c r="N63" s="160"/>
      <c r="O63" s="53"/>
      <c r="P63" s="76"/>
      <c r="Q63" s="118" t="s">
        <v>131</v>
      </c>
      <c r="R63" s="103"/>
      <c r="S63" s="103"/>
      <c r="T63" s="329" t="s">
        <v>20</v>
      </c>
      <c r="U63" s="317"/>
      <c r="V63" s="318" t="s">
        <v>21</v>
      </c>
      <c r="W63" s="317"/>
      <c r="X63" s="318" t="s">
        <v>22</v>
      </c>
      <c r="Y63" s="317"/>
      <c r="Z63" s="318" t="s">
        <v>25</v>
      </c>
      <c r="AA63" s="313"/>
      <c r="AB63" s="9"/>
      <c r="AC63" s="9"/>
      <c r="AD63" s="9"/>
      <c r="AE63" s="9"/>
    </row>
    <row r="64" spans="1:31" ht="11.25" customHeight="1" x14ac:dyDescent="0.2">
      <c r="A64" s="9"/>
      <c r="B64" s="109"/>
      <c r="C64" s="158"/>
      <c r="D64" s="158"/>
      <c r="E64" s="157" t="s">
        <v>48</v>
      </c>
      <c r="F64" s="157"/>
      <c r="G64" s="284" t="s">
        <v>129</v>
      </c>
      <c r="H64" s="286"/>
      <c r="I64" s="284" t="s">
        <v>129</v>
      </c>
      <c r="J64" s="286"/>
      <c r="K64" s="284" t="s">
        <v>129</v>
      </c>
      <c r="L64" s="286"/>
      <c r="M64" s="284">
        <v>440</v>
      </c>
      <c r="N64" s="160"/>
      <c r="O64" s="53"/>
      <c r="P64" s="76"/>
      <c r="Q64" s="119"/>
      <c r="R64" s="119" t="s">
        <v>132</v>
      </c>
      <c r="S64" s="119"/>
      <c r="T64" s="330" t="s">
        <v>30</v>
      </c>
      <c r="U64" s="322"/>
      <c r="V64" s="324" t="s">
        <v>30</v>
      </c>
      <c r="W64" s="322"/>
      <c r="X64" s="324" t="s">
        <v>27</v>
      </c>
      <c r="Y64" s="322"/>
      <c r="Z64" s="324" t="s">
        <v>28</v>
      </c>
      <c r="AA64" s="315"/>
      <c r="AB64" s="9"/>
      <c r="AC64" s="9"/>
      <c r="AD64" s="9"/>
      <c r="AE64" s="9"/>
    </row>
    <row r="65" spans="1:31" ht="11.25" customHeight="1" x14ac:dyDescent="0.2">
      <c r="A65" s="9"/>
      <c r="B65" s="109"/>
      <c r="C65" s="158"/>
      <c r="D65" s="158"/>
      <c r="E65" s="157"/>
      <c r="F65" s="157"/>
      <c r="G65" s="159"/>
      <c r="H65" s="160"/>
      <c r="I65" s="159"/>
      <c r="J65" s="160"/>
      <c r="K65" s="159"/>
      <c r="L65" s="160"/>
      <c r="M65" s="159"/>
      <c r="N65" s="160"/>
      <c r="O65" s="53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3"/>
      <c r="AB65" s="9"/>
      <c r="AC65" s="9"/>
      <c r="AD65" s="9"/>
      <c r="AE65" s="9"/>
    </row>
    <row r="66" spans="1:31" ht="12.75" customHeight="1" x14ac:dyDescent="0.2">
      <c r="A66" s="9"/>
      <c r="B66" s="109"/>
      <c r="C66" s="155" t="s">
        <v>42</v>
      </c>
      <c r="D66" s="156" t="s">
        <v>133</v>
      </c>
      <c r="E66" s="157"/>
      <c r="F66" s="157"/>
      <c r="G66" s="179">
        <v>18</v>
      </c>
      <c r="H66" s="285" t="s">
        <v>209</v>
      </c>
      <c r="I66" s="179">
        <v>17.3</v>
      </c>
      <c r="J66" s="283" t="s">
        <v>210</v>
      </c>
      <c r="K66" s="179">
        <v>18.3</v>
      </c>
      <c r="L66" s="283" t="s">
        <v>212</v>
      </c>
      <c r="M66" s="179">
        <v>17.600000000000001</v>
      </c>
      <c r="N66" s="283" t="s">
        <v>211</v>
      </c>
      <c r="O66" s="53"/>
      <c r="P66" s="32"/>
      <c r="Q66" s="231" t="s">
        <v>31</v>
      </c>
      <c r="R66" s="232" t="s">
        <v>134</v>
      </c>
      <c r="S66" s="232"/>
      <c r="T66" s="179">
        <v>209.21199999999999</v>
      </c>
      <c r="U66" s="273" t="s">
        <v>215</v>
      </c>
      <c r="V66" s="274">
        <v>174.642</v>
      </c>
      <c r="W66" s="273" t="s">
        <v>208</v>
      </c>
      <c r="X66" s="179">
        <v>2030.5880000000002</v>
      </c>
      <c r="Y66" s="263" t="s">
        <v>216</v>
      </c>
      <c r="Z66" s="274">
        <v>177.45099999999999</v>
      </c>
      <c r="AA66" s="275" t="s">
        <v>217</v>
      </c>
      <c r="AB66" s="9"/>
      <c r="AC66" s="9"/>
      <c r="AD66" s="9"/>
      <c r="AE66" s="9"/>
    </row>
    <row r="67" spans="1:31" ht="11.25" customHeight="1" x14ac:dyDescent="0.2">
      <c r="A67" s="9"/>
      <c r="B67" s="109"/>
      <c r="C67" s="155"/>
      <c r="D67" s="156"/>
      <c r="E67" s="157"/>
      <c r="F67" s="157"/>
      <c r="G67" s="159"/>
      <c r="H67" s="160"/>
      <c r="I67" s="159"/>
      <c r="J67" s="160"/>
      <c r="K67" s="159"/>
      <c r="L67" s="160"/>
      <c r="M67" s="159"/>
      <c r="N67" s="160"/>
      <c r="O67" s="53"/>
      <c r="P67" s="11"/>
      <c r="Q67" s="231"/>
      <c r="R67" s="233" t="s">
        <v>135</v>
      </c>
      <c r="S67" s="234"/>
      <c r="T67" s="276">
        <v>17.898462110667168</v>
      </c>
      <c r="U67" s="277"/>
      <c r="V67" s="278">
        <v>7.1324724718584243</v>
      </c>
      <c r="W67" s="277"/>
      <c r="X67" s="179">
        <v>4.376638123039351</v>
      </c>
      <c r="Y67" s="277"/>
      <c r="Z67" s="274">
        <v>12.153630837201765</v>
      </c>
      <c r="AA67" s="279"/>
      <c r="AB67" s="9"/>
      <c r="AC67" s="9"/>
      <c r="AD67" s="9"/>
      <c r="AE67" s="9"/>
    </row>
    <row r="68" spans="1:31" ht="11.25" customHeight="1" x14ac:dyDescent="0.2">
      <c r="A68" s="9"/>
      <c r="B68" s="109"/>
      <c r="C68" s="155" t="s">
        <v>71</v>
      </c>
      <c r="D68" s="156" t="s">
        <v>136</v>
      </c>
      <c r="E68" s="157"/>
      <c r="F68" s="157"/>
      <c r="G68" s="159"/>
      <c r="H68" s="210"/>
      <c r="I68" s="211"/>
      <c r="J68" s="210"/>
      <c r="K68" s="159"/>
      <c r="L68" s="210"/>
      <c r="M68" s="159"/>
      <c r="N68" s="210"/>
      <c r="O68" s="53"/>
      <c r="P68" s="11"/>
      <c r="Q68" s="235"/>
      <c r="R68" s="236" t="s">
        <v>137</v>
      </c>
      <c r="S68" s="237"/>
      <c r="T68" s="274">
        <v>198.482</v>
      </c>
      <c r="U68" s="277"/>
      <c r="V68" s="274">
        <v>157.51900000000001</v>
      </c>
      <c r="W68" s="277"/>
      <c r="X68" s="179">
        <v>1828.0330000000001</v>
      </c>
      <c r="Y68" s="274"/>
      <c r="Z68" s="274">
        <v>165.959</v>
      </c>
      <c r="AA68" s="279"/>
      <c r="AB68" s="9"/>
      <c r="AC68" s="9"/>
      <c r="AD68" s="9"/>
      <c r="AE68" s="9"/>
    </row>
    <row r="69" spans="1:31" ht="11.25" customHeight="1" x14ac:dyDescent="0.2">
      <c r="A69" s="9"/>
      <c r="B69" s="109"/>
      <c r="C69" s="158"/>
      <c r="D69" s="158"/>
      <c r="E69" s="157" t="s">
        <v>57</v>
      </c>
      <c r="F69" s="157"/>
      <c r="G69" s="159" t="s">
        <v>138</v>
      </c>
      <c r="H69" s="160" t="s">
        <v>213</v>
      </c>
      <c r="I69" s="159" t="s">
        <v>138</v>
      </c>
      <c r="J69" s="160" t="s">
        <v>201</v>
      </c>
      <c r="K69" s="159" t="s">
        <v>138</v>
      </c>
      <c r="L69" s="160" t="s">
        <v>213</v>
      </c>
      <c r="M69" s="159" t="s">
        <v>139</v>
      </c>
      <c r="N69" s="160" t="s">
        <v>214</v>
      </c>
      <c r="O69" s="53"/>
      <c r="P69" s="9"/>
      <c r="Q69" s="238"/>
      <c r="R69" s="236" t="s">
        <v>140</v>
      </c>
      <c r="S69" s="237"/>
      <c r="T69" s="274">
        <v>10.729999999999999</v>
      </c>
      <c r="U69" s="277"/>
      <c r="V69" s="274">
        <v>17.123000000000001</v>
      </c>
      <c r="W69" s="277"/>
      <c r="X69" s="179">
        <v>202.55500000000001</v>
      </c>
      <c r="Y69" s="274"/>
      <c r="Z69" s="274">
        <v>11.491999999999999</v>
      </c>
      <c r="AA69" s="279"/>
      <c r="AB69" s="9"/>
      <c r="AC69" s="9"/>
      <c r="AD69" s="9"/>
      <c r="AE69" s="9"/>
    </row>
    <row r="70" spans="1:31" ht="11.25" customHeight="1" x14ac:dyDescent="0.2">
      <c r="A70" s="9"/>
      <c r="B70" s="109"/>
      <c r="C70" s="158"/>
      <c r="D70" s="155"/>
      <c r="E70" s="157" t="s">
        <v>59</v>
      </c>
      <c r="F70" s="157"/>
      <c r="G70" s="159" t="s">
        <v>244</v>
      </c>
      <c r="H70" s="287" t="s">
        <v>196</v>
      </c>
      <c r="I70" s="159" t="s">
        <v>195</v>
      </c>
      <c r="J70" s="287"/>
      <c r="K70" s="159" t="s">
        <v>244</v>
      </c>
      <c r="L70" s="287" t="s">
        <v>196</v>
      </c>
      <c r="M70" s="159" t="s">
        <v>197</v>
      </c>
      <c r="N70" s="287"/>
      <c r="O70" s="111"/>
      <c r="P70" s="9"/>
      <c r="Q70" s="231" t="s">
        <v>39</v>
      </c>
      <c r="R70" s="232" t="s">
        <v>141</v>
      </c>
      <c r="S70" s="232"/>
      <c r="T70" s="274">
        <v>228.357</v>
      </c>
      <c r="U70" s="277"/>
      <c r="V70" s="274">
        <v>176.98699999999999</v>
      </c>
      <c r="W70" s="277"/>
      <c r="X70" s="179">
        <v>2265.7809999999995</v>
      </c>
      <c r="Y70" s="274"/>
      <c r="Z70" s="274">
        <v>171.422</v>
      </c>
      <c r="AA70" s="279"/>
      <c r="AB70" s="9"/>
      <c r="AC70" s="9"/>
      <c r="AD70" s="9"/>
      <c r="AE70" s="9"/>
    </row>
    <row r="71" spans="1:31" ht="12" customHeight="1" x14ac:dyDescent="0.2">
      <c r="A71" s="9"/>
      <c r="B71" s="109"/>
      <c r="C71" s="155"/>
      <c r="D71" s="155"/>
      <c r="E71" s="158"/>
      <c r="F71" s="158"/>
      <c r="G71" s="159"/>
      <c r="H71" s="160"/>
      <c r="I71" s="159"/>
      <c r="J71" s="160"/>
      <c r="K71" s="159"/>
      <c r="L71" s="160"/>
      <c r="M71" s="159"/>
      <c r="N71" s="160"/>
      <c r="O71" s="53"/>
      <c r="P71" s="9"/>
      <c r="Q71" s="238"/>
      <c r="R71" s="233" t="s">
        <v>135</v>
      </c>
      <c r="S71" s="234"/>
      <c r="T71" s="274">
        <v>33.213356511999628</v>
      </c>
      <c r="U71" s="277"/>
      <c r="V71" s="274">
        <v>-6.8670837784220877</v>
      </c>
      <c r="W71" s="277"/>
      <c r="X71" s="274">
        <v>13.74471131352194</v>
      </c>
      <c r="Y71" s="274"/>
      <c r="Z71" s="274">
        <v>13.226814269767589</v>
      </c>
      <c r="AA71" s="279"/>
      <c r="AB71" s="120"/>
      <c r="AC71" s="9"/>
      <c r="AD71" s="9"/>
      <c r="AE71" s="9"/>
    </row>
    <row r="72" spans="1:31" ht="11.25" customHeight="1" x14ac:dyDescent="0.2">
      <c r="A72" s="9"/>
      <c r="B72" s="109"/>
      <c r="C72" s="155" t="s">
        <v>74</v>
      </c>
      <c r="D72" s="156" t="s">
        <v>142</v>
      </c>
      <c r="E72" s="157"/>
      <c r="F72" s="157"/>
      <c r="G72" s="159"/>
      <c r="H72" s="160"/>
      <c r="I72" s="164"/>
      <c r="J72" s="181"/>
      <c r="K72" s="179"/>
      <c r="L72" s="160"/>
      <c r="M72" s="159"/>
      <c r="N72" s="160"/>
      <c r="O72" s="53"/>
      <c r="P72" s="32"/>
      <c r="Q72" s="231" t="s">
        <v>42</v>
      </c>
      <c r="R72" s="232" t="s">
        <v>143</v>
      </c>
      <c r="S72" s="232"/>
      <c r="T72" s="274">
        <v>-19.14500000000001</v>
      </c>
      <c r="U72" s="277"/>
      <c r="V72" s="274">
        <v>-2.3449999999999989</v>
      </c>
      <c r="W72" s="277"/>
      <c r="X72" s="274">
        <v>-235.1929999999993</v>
      </c>
      <c r="Y72" s="274"/>
      <c r="Z72" s="274">
        <v>6.0289999999999964</v>
      </c>
      <c r="AA72" s="279"/>
      <c r="AB72" s="9"/>
      <c r="AC72" s="9"/>
      <c r="AD72" s="9"/>
      <c r="AE72" s="9"/>
    </row>
    <row r="73" spans="1:31" ht="11.25" customHeight="1" x14ac:dyDescent="0.2">
      <c r="A73" s="9"/>
      <c r="B73" s="109"/>
      <c r="C73" s="155"/>
      <c r="D73" s="156"/>
      <c r="E73" s="222" t="s">
        <v>144</v>
      </c>
      <c r="F73" s="222"/>
      <c r="G73" s="223">
        <v>2592.9</v>
      </c>
      <c r="H73" s="224" t="s">
        <v>193</v>
      </c>
      <c r="I73" s="223">
        <v>2576.9093664920342</v>
      </c>
      <c r="J73" s="224" t="s">
        <v>34</v>
      </c>
      <c r="K73" s="223">
        <f>AVERAGE(G73,I73)</f>
        <v>2584.9046832460172</v>
      </c>
      <c r="L73" s="224" t="s">
        <v>199</v>
      </c>
      <c r="M73" s="223">
        <v>2495</v>
      </c>
      <c r="N73" s="224" t="s">
        <v>194</v>
      </c>
      <c r="O73" s="53"/>
      <c r="P73" s="32"/>
      <c r="Q73" s="231" t="s">
        <v>71</v>
      </c>
      <c r="R73" s="232" t="s">
        <v>145</v>
      </c>
      <c r="S73" s="232"/>
      <c r="T73" s="274">
        <v>-5.5519999999999996</v>
      </c>
      <c r="U73" s="277"/>
      <c r="V73" s="274">
        <v>-20.466000000000001</v>
      </c>
      <c r="W73" s="277"/>
      <c r="X73" s="274">
        <v>-24.369999999999997</v>
      </c>
      <c r="Y73" s="274"/>
      <c r="Z73" s="274">
        <v>-5.6470000000000002</v>
      </c>
      <c r="AA73" s="279"/>
      <c r="AB73" s="9"/>
      <c r="AC73" s="9"/>
      <c r="AD73" s="9"/>
      <c r="AE73" s="9"/>
    </row>
    <row r="74" spans="1:31" ht="11.25" customHeight="1" x14ac:dyDescent="0.2">
      <c r="A74" s="9"/>
      <c r="B74" s="109"/>
      <c r="C74" s="155"/>
      <c r="D74" s="156"/>
      <c r="E74" s="222" t="s">
        <v>146</v>
      </c>
      <c r="F74" s="222"/>
      <c r="G74" s="225">
        <v>114.5</v>
      </c>
      <c r="H74" s="224" t="s">
        <v>193</v>
      </c>
      <c r="I74" s="225">
        <v>114.13575311899406</v>
      </c>
      <c r="J74" s="224" t="s">
        <v>34</v>
      </c>
      <c r="K74" s="225">
        <f>AVERAGE(I74,G74)</f>
        <v>114.31787655949702</v>
      </c>
      <c r="L74" s="224" t="s">
        <v>199</v>
      </c>
      <c r="M74" s="226">
        <v>111.9</v>
      </c>
      <c r="N74" s="224" t="s">
        <v>194</v>
      </c>
      <c r="O74" s="53"/>
      <c r="P74" s="32"/>
      <c r="Q74" s="231" t="s">
        <v>74</v>
      </c>
      <c r="R74" s="232" t="s">
        <v>147</v>
      </c>
      <c r="S74" s="232"/>
      <c r="T74" s="274">
        <v>23.423999999999999</v>
      </c>
      <c r="U74" s="277"/>
      <c r="V74" s="274">
        <v>12.984</v>
      </c>
      <c r="W74" s="277"/>
      <c r="X74" s="274">
        <v>107.25700000000001</v>
      </c>
      <c r="Y74" s="274"/>
      <c r="Z74" s="274">
        <v>-8.2119999999999997</v>
      </c>
      <c r="AA74" s="279"/>
      <c r="AB74" s="9"/>
      <c r="AC74" s="9"/>
      <c r="AD74" s="9"/>
      <c r="AE74" s="9"/>
    </row>
    <row r="75" spans="1:31" ht="13.5" customHeight="1" x14ac:dyDescent="0.2">
      <c r="A75" s="9"/>
      <c r="B75" s="121"/>
      <c r="C75" s="122"/>
      <c r="D75" s="123"/>
      <c r="E75" s="227"/>
      <c r="F75" s="227"/>
      <c r="G75" s="228"/>
      <c r="H75" s="227"/>
      <c r="I75" s="228"/>
      <c r="J75" s="227"/>
      <c r="K75" s="228"/>
      <c r="L75" s="228"/>
      <c r="M75" s="229"/>
      <c r="N75" s="230"/>
      <c r="O75" s="111"/>
      <c r="P75" s="124"/>
      <c r="Q75" s="239" t="s">
        <v>77</v>
      </c>
      <c r="R75" s="240" t="s">
        <v>148</v>
      </c>
      <c r="S75" s="240"/>
      <c r="T75" s="280">
        <v>1.274</v>
      </c>
      <c r="U75" s="281"/>
      <c r="V75" s="280">
        <v>9.827</v>
      </c>
      <c r="W75" s="281"/>
      <c r="X75" s="280">
        <v>152.30700000000002</v>
      </c>
      <c r="Y75" s="280"/>
      <c r="Z75" s="280">
        <v>7.83</v>
      </c>
      <c r="AA75" s="282"/>
      <c r="AB75" s="9"/>
      <c r="AC75" s="9"/>
      <c r="AD75" s="9"/>
      <c r="AE75" s="9"/>
    </row>
    <row r="76" spans="1:31" ht="17.25" customHeight="1" x14ac:dyDescent="0.25">
      <c r="A76" s="9"/>
      <c r="B76" s="11"/>
      <c r="C76" s="125" t="s">
        <v>149</v>
      </c>
      <c r="D76" s="126" t="s">
        <v>150</v>
      </c>
      <c r="E76" s="126"/>
      <c r="F76" s="127"/>
      <c r="G76" s="127"/>
      <c r="H76" s="126"/>
      <c r="I76" s="127"/>
      <c r="J76" s="126"/>
      <c r="K76" s="127"/>
      <c r="L76" s="11"/>
      <c r="M76" s="11"/>
      <c r="N76" s="12"/>
      <c r="O76" s="11"/>
      <c r="P76" s="11"/>
      <c r="Q76" s="43"/>
      <c r="R76" s="43"/>
      <c r="S76" s="43"/>
      <c r="T76" s="128"/>
      <c r="U76" s="129"/>
      <c r="V76" s="128"/>
      <c r="W76" s="129"/>
      <c r="X76" s="128"/>
      <c r="Y76" s="15"/>
      <c r="Z76" s="130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31" t="s">
        <v>151</v>
      </c>
      <c r="D77" s="126" t="s">
        <v>152</v>
      </c>
      <c r="E77" s="126"/>
      <c r="F77" s="127"/>
      <c r="G77" s="127"/>
      <c r="H77" s="126"/>
      <c r="I77" s="127"/>
      <c r="J77" s="126"/>
      <c r="K77" s="127"/>
      <c r="L77" s="11"/>
      <c r="M77" s="11"/>
      <c r="N77" s="12"/>
      <c r="O77" s="11"/>
      <c r="P77" s="11"/>
      <c r="Q77" s="11"/>
      <c r="R77" s="11"/>
      <c r="S77" s="12" t="s">
        <v>153</v>
      </c>
      <c r="T77" s="11"/>
      <c r="U77" s="12"/>
      <c r="V77" s="9"/>
      <c r="W77" s="10"/>
      <c r="X77" s="9"/>
      <c r="Y77" s="15"/>
      <c r="Z77" s="217" t="s">
        <v>218</v>
      </c>
      <c r="AA77" s="217"/>
      <c r="AB77" s="9"/>
      <c r="AC77" s="9"/>
      <c r="AD77" s="9"/>
      <c r="AE77" s="9"/>
    </row>
    <row r="78" spans="1:31" ht="21" customHeight="1" x14ac:dyDescent="0.25">
      <c r="A78" s="9"/>
      <c r="B78" s="11"/>
      <c r="C78" s="131"/>
      <c r="D78" s="126" t="s">
        <v>154</v>
      </c>
      <c r="E78" s="126"/>
      <c r="F78" s="127"/>
      <c r="G78" s="127"/>
      <c r="H78" s="126"/>
      <c r="I78" s="127"/>
      <c r="J78" s="126"/>
      <c r="K78" s="127"/>
      <c r="L78" s="11"/>
      <c r="M78" s="11"/>
      <c r="N78" s="12"/>
      <c r="O78" s="11"/>
      <c r="P78" s="11"/>
      <c r="Q78" s="11"/>
      <c r="R78" s="11"/>
      <c r="S78" s="12" t="s">
        <v>155</v>
      </c>
      <c r="T78" s="132"/>
      <c r="U78" s="12"/>
      <c r="V78" s="9" t="s">
        <v>156</v>
      </c>
      <c r="W78" s="12"/>
      <c r="X78" s="132"/>
      <c r="Y78" s="15"/>
      <c r="Z78" s="132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31" t="s">
        <v>157</v>
      </c>
      <c r="D79" s="133" t="s">
        <v>158</v>
      </c>
      <c r="E79" s="126"/>
      <c r="F79" s="127"/>
      <c r="G79" s="127"/>
      <c r="H79" s="126"/>
      <c r="I79" s="127"/>
      <c r="J79" s="126"/>
      <c r="K79" s="127"/>
      <c r="L79" s="11"/>
      <c r="M79" s="11"/>
      <c r="N79" s="12"/>
      <c r="O79" s="11"/>
      <c r="P79" s="11"/>
      <c r="Q79" s="11"/>
      <c r="R79" s="11"/>
      <c r="S79" s="12" t="s">
        <v>159</v>
      </c>
      <c r="T79" s="132"/>
      <c r="U79" s="134"/>
      <c r="V79" s="12" t="s">
        <v>160</v>
      </c>
      <c r="W79" s="134"/>
      <c r="X79" s="132"/>
      <c r="Y79" s="15"/>
      <c r="Z79" s="135"/>
      <c r="AA79" s="134"/>
      <c r="AB79" s="9"/>
      <c r="AC79" s="9"/>
      <c r="AD79" s="9"/>
      <c r="AE79" s="9"/>
    </row>
    <row r="80" spans="1:31" ht="21" customHeight="1" x14ac:dyDescent="0.25">
      <c r="A80" s="9"/>
      <c r="B80" s="11"/>
      <c r="C80" s="131" t="s">
        <v>161</v>
      </c>
      <c r="D80" s="133" t="s">
        <v>162</v>
      </c>
      <c r="E80" s="126"/>
      <c r="F80" s="127"/>
      <c r="G80" s="127"/>
      <c r="H80" s="126"/>
      <c r="I80" s="127"/>
      <c r="J80" s="126"/>
      <c r="K80" s="136"/>
      <c r="L80" s="11"/>
      <c r="M80" s="11"/>
      <c r="N80" s="12"/>
      <c r="O80" s="11"/>
      <c r="P80" s="11"/>
      <c r="Q80" s="11"/>
      <c r="R80" s="11"/>
      <c r="S80" s="12" t="s">
        <v>163</v>
      </c>
      <c r="T80" s="11"/>
      <c r="U80" s="12"/>
      <c r="V80" s="12" t="s">
        <v>164</v>
      </c>
      <c r="W80" s="137"/>
      <c r="X80" s="137"/>
      <c r="Y80" s="138"/>
      <c r="Z80" s="139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31" t="s">
        <v>165</v>
      </c>
      <c r="D81" s="133" t="s">
        <v>166</v>
      </c>
      <c r="E81" s="126"/>
      <c r="F81" s="127"/>
      <c r="G81" s="127"/>
      <c r="H81" s="126"/>
      <c r="I81" s="127"/>
      <c r="J81" s="126"/>
      <c r="K81" s="127"/>
      <c r="L81" s="11"/>
      <c r="M81" s="11"/>
      <c r="N81" s="12"/>
      <c r="O81" s="11"/>
      <c r="P81" s="11"/>
      <c r="Q81" s="11"/>
      <c r="R81" s="11"/>
      <c r="S81" s="9" t="s">
        <v>167</v>
      </c>
      <c r="T81" s="11"/>
      <c r="U81" s="12"/>
      <c r="V81" s="80" t="s">
        <v>168</v>
      </c>
      <c r="W81" s="137"/>
      <c r="X81" s="9"/>
      <c r="Y81" s="138"/>
      <c r="Z81" s="139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31"/>
      <c r="D82" s="133" t="s">
        <v>169</v>
      </c>
      <c r="E82" s="126"/>
      <c r="F82" s="127"/>
      <c r="G82" s="127"/>
      <c r="H82" s="126"/>
      <c r="I82" s="127"/>
      <c r="J82" s="126"/>
      <c r="K82" s="127"/>
      <c r="L82" s="11"/>
      <c r="M82" s="11"/>
      <c r="N82" s="12"/>
      <c r="O82" s="11"/>
      <c r="P82" s="11"/>
      <c r="Q82" s="11"/>
      <c r="R82" s="11"/>
      <c r="S82" s="12" t="s">
        <v>170</v>
      </c>
      <c r="T82" s="11"/>
      <c r="U82" s="12"/>
      <c r="V82" s="12" t="s">
        <v>171</v>
      </c>
      <c r="W82" s="137"/>
      <c r="X82" s="9"/>
      <c r="Y82" s="138"/>
      <c r="Z82" s="139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83" t="s">
        <v>172</v>
      </c>
      <c r="D83" s="184" t="s">
        <v>173</v>
      </c>
      <c r="E83" s="185"/>
      <c r="F83" s="186"/>
      <c r="G83" s="186"/>
      <c r="H83" s="185"/>
      <c r="I83" s="186"/>
      <c r="J83" s="185"/>
      <c r="K83" s="186"/>
      <c r="L83" s="187"/>
      <c r="M83" s="187"/>
      <c r="N83" s="169"/>
      <c r="O83" s="187"/>
      <c r="P83" s="187"/>
      <c r="Q83" s="187"/>
      <c r="R83" s="187"/>
      <c r="S83" s="12" t="s">
        <v>174</v>
      </c>
      <c r="T83" s="11"/>
      <c r="U83" s="12"/>
      <c r="V83" s="9" t="s">
        <v>175</v>
      </c>
      <c r="W83" s="137"/>
      <c r="X83" s="137"/>
      <c r="Y83" s="138"/>
      <c r="Z83" s="139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83" t="s">
        <v>176</v>
      </c>
      <c r="D84" s="184" t="s">
        <v>177</v>
      </c>
      <c r="E84" s="185"/>
      <c r="F84" s="186"/>
      <c r="G84" s="186"/>
      <c r="H84" s="185"/>
      <c r="I84" s="184"/>
      <c r="J84" s="185"/>
      <c r="K84" s="186"/>
      <c r="L84" s="187"/>
      <c r="M84" s="187"/>
      <c r="N84" s="169"/>
      <c r="O84" s="187"/>
      <c r="P84" s="187"/>
      <c r="Q84" s="187"/>
      <c r="R84" s="173"/>
      <c r="S84" s="9" t="s">
        <v>178</v>
      </c>
      <c r="T84" s="9"/>
      <c r="U84" s="12"/>
      <c r="V84" s="9" t="s">
        <v>179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88" t="s">
        <v>180</v>
      </c>
      <c r="D85" s="344" t="s">
        <v>181</v>
      </c>
      <c r="E85" s="344"/>
      <c r="F85" s="344"/>
      <c r="G85" s="344"/>
      <c r="H85" s="344"/>
      <c r="I85" s="344"/>
      <c r="J85" s="344"/>
      <c r="K85" s="344"/>
      <c r="L85" s="344"/>
      <c r="M85" s="344"/>
      <c r="N85" s="344"/>
      <c r="O85" s="344"/>
      <c r="P85" s="344"/>
      <c r="Q85" s="344"/>
      <c r="R85" s="344"/>
      <c r="S85" s="80" t="s">
        <v>182</v>
      </c>
      <c r="T85" s="39"/>
      <c r="U85" s="80"/>
      <c r="V85" s="9" t="s">
        <v>183</v>
      </c>
      <c r="W85" s="80"/>
      <c r="X85" s="39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89" t="s">
        <v>184</v>
      </c>
      <c r="D86" s="190" t="s">
        <v>185</v>
      </c>
      <c r="E86" s="191"/>
      <c r="F86" s="191"/>
      <c r="G86" s="191"/>
      <c r="H86" s="192"/>
      <c r="I86" s="191"/>
      <c r="J86" s="192"/>
      <c r="K86" s="193"/>
      <c r="L86" s="193"/>
      <c r="M86" s="191"/>
      <c r="N86" s="192"/>
      <c r="O86" s="191"/>
      <c r="P86" s="191"/>
      <c r="Q86" s="191"/>
      <c r="R86" s="191"/>
      <c r="S86" s="340" t="s">
        <v>186</v>
      </c>
      <c r="T86" s="341"/>
      <c r="U86" s="341"/>
      <c r="V86" s="12" t="s">
        <v>187</v>
      </c>
      <c r="W86" s="80"/>
      <c r="X86" s="39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94" t="s">
        <v>188</v>
      </c>
      <c r="D87" s="195" t="s">
        <v>189</v>
      </c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343" t="s">
        <v>190</v>
      </c>
      <c r="T87" s="341"/>
      <c r="U87" s="341"/>
      <c r="V87" s="39"/>
      <c r="W87" s="80"/>
      <c r="X87" s="39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96" t="s">
        <v>191</v>
      </c>
      <c r="D88" s="197" t="s">
        <v>192</v>
      </c>
      <c r="E88" s="198"/>
      <c r="F88" s="199"/>
      <c r="G88" s="184"/>
      <c r="H88" s="185"/>
      <c r="I88" s="184"/>
      <c r="J88" s="185"/>
      <c r="K88" s="186"/>
      <c r="L88" s="187"/>
      <c r="M88" s="173"/>
      <c r="N88" s="169"/>
      <c r="O88" s="173"/>
      <c r="P88" s="173"/>
      <c r="Q88" s="173"/>
      <c r="R88" s="173"/>
      <c r="S88" s="342"/>
      <c r="T88" s="341"/>
      <c r="U88" s="341"/>
      <c r="V88" s="39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40"/>
      <c r="D89" s="126"/>
      <c r="E89" s="141"/>
      <c r="F89" s="133"/>
      <c r="G89" s="133"/>
      <c r="H89" s="126"/>
      <c r="I89" s="133"/>
      <c r="J89" s="126"/>
      <c r="K89" s="127"/>
      <c r="L89" s="11"/>
      <c r="M89" s="9"/>
      <c r="N89" s="12"/>
      <c r="O89" s="9"/>
      <c r="P89" s="9"/>
      <c r="Q89" s="9"/>
      <c r="R89" s="9"/>
      <c r="S89" s="342"/>
      <c r="T89" s="341"/>
      <c r="U89" s="341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42"/>
      <c r="D90" s="133"/>
      <c r="E90" s="141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43"/>
      <c r="D91" s="144"/>
      <c r="E91" s="144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43"/>
      <c r="D92" s="144"/>
      <c r="E92" s="144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20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20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workbookViewId="0">
      <selection activeCell="K30" sqref="K30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252" t="s">
        <v>203</v>
      </c>
      <c r="K10" s="252" t="s">
        <v>204</v>
      </c>
    </row>
    <row r="11" spans="1:11" ht="12.75" customHeight="1" x14ac:dyDescent="0.2">
      <c r="B11" s="4" t="s">
        <v>12</v>
      </c>
      <c r="C11" s="6" t="s">
        <v>6</v>
      </c>
      <c r="I11" s="3"/>
      <c r="J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 t="s">
        <v>203</v>
      </c>
      <c r="K13" s="3" t="s">
        <v>204</v>
      </c>
    </row>
    <row r="14" spans="1:11" ht="12.75" customHeight="1" x14ac:dyDescent="0.2">
      <c r="B14" s="4" t="s">
        <v>15</v>
      </c>
      <c r="C14" s="6" t="s">
        <v>4</v>
      </c>
      <c r="I14" s="3"/>
      <c r="J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>
        <v>5480946</v>
      </c>
      <c r="K16" s="3">
        <v>4673499</v>
      </c>
    </row>
    <row r="17" spans="2:12" ht="12.75" customHeight="1" x14ac:dyDescent="0.2">
      <c r="B17" s="3"/>
      <c r="I17" s="3"/>
      <c r="J17" s="3">
        <v>5573623</v>
      </c>
      <c r="K17" s="3">
        <v>4737184</v>
      </c>
    </row>
    <row r="18" spans="2:12" ht="12.75" customHeight="1" x14ac:dyDescent="0.2">
      <c r="B18" s="3"/>
      <c r="I18" s="3"/>
      <c r="J18" s="3">
        <f>((J17/J16)-1)*100</f>
        <v>1.690894236140994</v>
      </c>
      <c r="K18" s="4">
        <f>((K17/K16)-1)*100</f>
        <v>1.3626835054420638</v>
      </c>
    </row>
    <row r="19" spans="2:12" ht="12.75" customHeight="1" x14ac:dyDescent="0.2">
      <c r="B19" s="3"/>
      <c r="I19" s="3"/>
      <c r="J19" s="3"/>
      <c r="K19" s="3"/>
    </row>
    <row r="20" spans="2:12" ht="12.75" customHeight="1" x14ac:dyDescent="0.2">
      <c r="B20" s="3"/>
      <c r="I20" s="3"/>
      <c r="J20" s="3"/>
      <c r="K20" s="3"/>
    </row>
    <row r="21" spans="2:12" ht="12.75" customHeight="1" x14ac:dyDescent="0.2">
      <c r="B21" s="3"/>
      <c r="I21" s="3"/>
      <c r="J21" s="3"/>
      <c r="K21" s="3"/>
    </row>
    <row r="22" spans="2:12" ht="12.75" customHeight="1" x14ac:dyDescent="0.2">
      <c r="B22" s="3"/>
      <c r="I22" s="3"/>
      <c r="J22" s="3">
        <v>5862946</v>
      </c>
      <c r="K22" s="3">
        <v>5949787</v>
      </c>
    </row>
    <row r="23" spans="2:12" ht="12.75" customHeight="1" x14ac:dyDescent="0.2">
      <c r="B23" s="3"/>
      <c r="I23" s="3">
        <v>5480946</v>
      </c>
      <c r="J23" s="3">
        <v>5582683</v>
      </c>
      <c r="K23" s="3">
        <v>5680960</v>
      </c>
    </row>
    <row r="24" spans="2:12" ht="12.75" customHeight="1" x14ac:dyDescent="0.2">
      <c r="B24" s="3"/>
      <c r="I24" s="3"/>
      <c r="J24" s="3"/>
      <c r="K24" s="3"/>
      <c r="L24" s="256"/>
    </row>
    <row r="25" spans="2:12" ht="12.75" customHeight="1" x14ac:dyDescent="0.2">
      <c r="B25" s="3"/>
      <c r="I25" s="17"/>
      <c r="J25" s="18"/>
      <c r="K25" s="256">
        <f>((K22/J22)-1)*100</f>
        <v>1.4811836916116983</v>
      </c>
    </row>
    <row r="26" spans="2:12" ht="12.75" customHeight="1" x14ac:dyDescent="0.2">
      <c r="B26" s="3"/>
      <c r="I26" s="3"/>
      <c r="J26" s="256">
        <f>((J23/I23)-1)*100</f>
        <v>1.8561941679410721</v>
      </c>
      <c r="K26" s="256">
        <f>((K23/J23)-1)*100</f>
        <v>1.7603901206642014</v>
      </c>
    </row>
    <row r="27" spans="2:12" ht="12.75" customHeight="1" x14ac:dyDescent="0.2">
      <c r="B27" s="3"/>
      <c r="I27" s="3"/>
      <c r="J27" s="3"/>
      <c r="K27" s="3"/>
    </row>
    <row r="28" spans="2:12" ht="12.75" customHeight="1" x14ac:dyDescent="0.2">
      <c r="B28" s="3"/>
      <c r="I28" s="3"/>
      <c r="J28" s="4">
        <v>8850202</v>
      </c>
      <c r="K28" s="4">
        <v>8923850</v>
      </c>
      <c r="L28" s="257"/>
    </row>
    <row r="29" spans="2:12" ht="12.75" customHeight="1" x14ac:dyDescent="0.2">
      <c r="B29" s="3"/>
      <c r="I29" s="3"/>
      <c r="J29" s="3"/>
      <c r="K29" s="256">
        <f>((K28/J28)-1)*100</f>
        <v>0.83216179698497594</v>
      </c>
    </row>
    <row r="30" spans="2:12" ht="12.75" customHeight="1" x14ac:dyDescent="0.2">
      <c r="B30" s="3"/>
      <c r="I30" s="3"/>
      <c r="J30" s="3"/>
      <c r="K30" s="3"/>
    </row>
    <row r="31" spans="2:12" ht="12.75" customHeight="1" x14ac:dyDescent="0.2">
      <c r="B31" s="3"/>
      <c r="I31" s="3"/>
      <c r="J31" s="3"/>
      <c r="K31" s="3"/>
    </row>
    <row r="32" spans="2:12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Vener S. Magno</cp:lastModifiedBy>
  <dcterms:created xsi:type="dcterms:W3CDTF">2016-07-25T02:32:12Z</dcterms:created>
  <dcterms:modified xsi:type="dcterms:W3CDTF">2017-01-30T04:30:54Z</dcterms:modified>
</cp:coreProperties>
</file>