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GSalido\Desktop\chapters\"/>
    </mc:Choice>
  </mc:AlternateContent>
  <bookViews>
    <workbookView xWindow="0" yWindow="0" windowWidth="28800" windowHeight="13020"/>
  </bookViews>
  <sheets>
    <sheet name="6" sheetId="1" r:id="rId1"/>
  </sheets>
  <externalReferences>
    <externalReference r:id="rId2"/>
    <externalReference r:id="rId3"/>
    <externalReference r:id="rId4"/>
  </externalReferences>
  <definedNames>
    <definedName name="_xlnm._FilterDatabase" localSheetId="0" hidden="1">'6'!$B$1:$Q$86</definedName>
    <definedName name="_typologies">[1]Sheet1!$A$11:$A$14</definedName>
    <definedName name="fundingsource">[1]Sheet1!$A$481:$A$486</definedName>
    <definedName name="implementation">'[2]Validation List'!$N$2:$N$10</definedName>
    <definedName name="_xlnm.Print_Area" localSheetId="0">'6'!$A$1:$Q$89</definedName>
    <definedName name="_xlnm.Print_Titles" localSheetId="0">'6'!$1:$2</definedName>
    <definedName name="Spatial">'[2]Validation List'!$B$2:$B$4</definedName>
    <definedName name="spatialcoverage">[1]Sheet1!$A$2:$A$4</definedName>
    <definedName name="status">[3]Sheet1!$A$435:$A$442</definedName>
    <definedName name="Type">'[2]Validation List'!$F$2:$F$3</definedName>
    <definedName name="Typologies">'[2]Validation List'!$D$2:$D$5</definedName>
    <definedName name="With">'[2]Validation List'!$L$2:$L$3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86" i="1" l="1"/>
  <c r="L86" i="1"/>
  <c r="M86" i="1"/>
  <c r="N86" i="1"/>
  <c r="O86" i="1"/>
  <c r="P86" i="1"/>
  <c r="Q86" i="1"/>
</calcChain>
</file>

<file path=xl/sharedStrings.xml><?xml version="1.0" encoding="utf-8"?>
<sst xmlns="http://schemas.openxmlformats.org/spreadsheetml/2006/main" count="1067" uniqueCount="220">
  <si>
    <t>Note: The implementation mode,investment targets and other project details of the projects as proposed by the implementing agencies/offices, may change in the course of project development, review and approval.</t>
  </si>
  <si>
    <t>Total Investment Targets</t>
  </si>
  <si>
    <t>-</t>
  </si>
  <si>
    <t>LFP</t>
  </si>
  <si>
    <t xml:space="preserve"> VI</t>
  </si>
  <si>
    <t>Region Specific</t>
  </si>
  <si>
    <t>Enhance the capability of the agency to promote rehabilitation and reformation of its clientele</t>
  </si>
  <si>
    <t>Sector Efficiency and Accountability Improved</t>
  </si>
  <si>
    <t>Swift and fair administration of justice ensured</t>
  </si>
  <si>
    <t>DOJ-PPA</t>
  </si>
  <si>
    <t>PPA Halfway House And Livelihood Training Center</t>
  </si>
  <si>
    <t>2018-2019</t>
  </si>
  <si>
    <t>No regions specified</t>
  </si>
  <si>
    <t>Inter-regional</t>
  </si>
  <si>
    <t>Five (5) regional data centers constructed</t>
  </si>
  <si>
    <t>SC</t>
  </si>
  <si>
    <t>Regional Data Centers Phase 3</t>
  </si>
  <si>
    <t>2018-2020</t>
  </si>
  <si>
    <t>Nationwide</t>
  </si>
  <si>
    <t>Number of training modules developed</t>
  </si>
  <si>
    <t>Philippine Judicial Academy eLearning Management System (e-PHILJA) Phase 2</t>
  </si>
  <si>
    <t>Phase 3: 60 million pages of court records SCPanned and indexed Phase 4: 55 million pages of court records SCPanned and indexed</t>
  </si>
  <si>
    <t>Digitization of Court Records Phase 3 and Phase 4</t>
  </si>
  <si>
    <t>2019-2021</t>
  </si>
  <si>
    <t>To converge the voice and data telephone system into voice over internet protocol (VoIP)</t>
  </si>
  <si>
    <t>DOJ-NBI</t>
  </si>
  <si>
    <t>Upgrade of Communication Facility to VOIP</t>
  </si>
  <si>
    <t>2016-2022</t>
  </si>
  <si>
    <t>Enhanced capability on forensic chemistry, firearms investigation, questioned documents, and disaster victims identification</t>
  </si>
  <si>
    <t>Strengthening the SCPientific investigation capability of the NBI</t>
  </si>
  <si>
    <t>2018-2021</t>
  </si>
  <si>
    <t>One (1) unit three (3) storey Prison Dormitory with 900 inmate capacity (standard bed capacity 4.7 sq. m) with complete Rehabilitation Facilities for each OPPFs (Iwahig, Davao, San Ramon, Sablayan and Leyte)</t>
  </si>
  <si>
    <t>DOJ-BUCOR</t>
  </si>
  <si>
    <t>Regional Prison Facilities</t>
  </si>
  <si>
    <t>2016-2020</t>
  </si>
  <si>
    <t>Effective measurement of all key performance indicators to improve employee management and development. Total of 2647 employees</t>
  </si>
  <si>
    <t>DOJ-PAO</t>
  </si>
  <si>
    <t>PAO Human Resource Information System</t>
  </si>
  <si>
    <t>Completion of 32 projects ongoing, in the pipeline, or proposed</t>
  </si>
  <si>
    <t>NBI Infrastructure Program</t>
  </si>
  <si>
    <t>2018-2022</t>
  </si>
  <si>
    <t>Multi-purpose training center, firearms proficiency training center, Dante's Alley, and vehicle proficiency training center</t>
  </si>
  <si>
    <t>NBI Academy Modernization Program</t>
  </si>
  <si>
    <t>2012-2022</t>
  </si>
  <si>
    <t>Individual core agency information systems, and inter-agency portals/databases</t>
  </si>
  <si>
    <t>DOJ</t>
  </si>
  <si>
    <t>National Justice Information System (NJIS)</t>
  </si>
  <si>
    <t>2017-2022</t>
  </si>
  <si>
    <t>Improve criminal justice system though enabled investigators, prosecutors and judges in investigating, handling, prosecuting cyber and related crimes.</t>
  </si>
  <si>
    <t>National Computer Forensic Training Program</t>
  </si>
  <si>
    <t>2018-2018</t>
  </si>
  <si>
    <t>This shall ensure improvement of processes based on documented facts and will increase efficiency in the delivery of the services.</t>
  </si>
  <si>
    <t>DOJ-LRA</t>
  </si>
  <si>
    <t>LRA Strategic Human Resources Management</t>
  </si>
  <si>
    <t>2017-2021</t>
  </si>
  <si>
    <t>LRA ISO QMS CaSCPading and Certification</t>
  </si>
  <si>
    <t>The following are its expected outcome: - the training center can conduct CBT (Computer Based Trainings) - a conducive training center environment with the required resources - more focused training guided by internal experts - online examination area for job applicants - reduced cost for training and travels - can be used as laboratory test bed and as UAT (Users Acceptance Test) area for in-house developed application system - videoconferencing for remote meetings, training, seminar, job interview anywhere, anytime - 15 large Registries of Deeds with Queuing Management System - additional 200 users to connect to the Local Area Network - the old &amp; faulty microphone diSCPussion is replaced with a new digital diSCPussion system with recording and with 15 microphones - two (2) divisions of the Central Office will lessen if not eliminate the backlog for SCPanning plans</t>
  </si>
  <si>
    <t>LRA Information and communication technology projects</t>
  </si>
  <si>
    <t>This will improve absorptive capacities in the justice system insofar as significantly reducing backlogs in land registration cases.</t>
  </si>
  <si>
    <t>LRA Comprehensive &amp; Integrated Infrastructure Program</t>
  </si>
  <si>
    <t>GQMS compliant thru ISO 9001:2015 Certified processes</t>
  </si>
  <si>
    <t>ISO Certification Program</t>
  </si>
  <si>
    <t>ISO certification secured and/or maintained for at least one (1) core process annually.</t>
  </si>
  <si>
    <t>Implementation of Government Quality Management System</t>
  </si>
  <si>
    <t>2017-2020</t>
  </si>
  <si>
    <t>This will enhance business regulation &amp; frontline service delivery with the conversion of old titles to e-Titles thereby ensuring a more expedient &amp; effective land registration service.</t>
  </si>
  <si>
    <t>eTITLE Project</t>
  </si>
  <si>
    <t>100% of agency offices/personnel with basic office productivity hardware and software; 100% of central and field offices with internet connectivity; 100% of core and major support processes with ICT support system</t>
  </si>
  <si>
    <t>DOJ Information and communication technology program</t>
  </si>
  <si>
    <t>NCR</t>
  </si>
  <si>
    <t>This will preserve the original features of documents being presented to courts that replaced the old traditional micro-filming system.</t>
  </si>
  <si>
    <t>Document Management and Retrieval System</t>
  </si>
  <si>
    <t xml:space="preserve"> IV-A</t>
  </si>
  <si>
    <t>Corrections Institute Building Facilities</t>
  </si>
  <si>
    <t>Corrections Institute</t>
  </si>
  <si>
    <t>2016-2018</t>
  </si>
  <si>
    <t>Better facilities and provisions for both employees and clients, and improved public service by PAO in general. 250 existing employees 250 additional employees 300 guests and clients Total of 800 individuals on a daily basis</t>
  </si>
  <si>
    <t>Construction of PAO-Central Office Building</t>
  </si>
  <si>
    <t>2017 - Jail Building  8, Perimeter Fence 7, Regional Office 0 and Other Facilities 0     
2018 - Jail Building  67, Perimeter Fence 54, Regional Office 2, and Other Facilities 61
2019 - Jail Building  33, Perimeter Fence 32, Regional Office 0, and Other Facilities 40
2020 -  Jail Building  30, Perimeter Fence 14, Regional Office 1, and Other Facilities 28
2021 - Jail Building  27, Perimeter Fence 26, Regional Office 0, and Other Facilities 41
2022 - Jail Building  23, Perimeter Fence 14, Regional Office 1, and Other Facilities 41</t>
  </si>
  <si>
    <t>DOJ-BJMP</t>
  </si>
  <si>
    <t>Construction of Jail Offices and Facilities</t>
  </si>
  <si>
    <t>2017-2019</t>
  </si>
  <si>
    <t>(2017) 335 New Jail Buildings and Additional Cells, 29 Perimeter Fences, 29 Other Facilities 
(2018) 40 New Jail Building, 5 Additional Cells, 28 Perimeter Fences, 34 Other Facilities</t>
  </si>
  <si>
    <t>(2017/2018/2019/2020/2021/2022) Firearms: Short 500/1,220/1000/1000/1000/1000, Long 300/4000/3000/3000/2000/1000, Prisoner's' Van 20/300/420/258/410/685, Generator Set 30/35/20/15/43/7, Walk-Thru Metal Detector 45/191/7/7/7/7, Fire Extinguisher 100/none/37/28/, CCTV Set  100/571/21/21/432/943, Cellphone Jammer 50/125/7/7/7/7, Base Radio 58/58/5/57/7/7,                                     
Handheld Radio 300/300/300/1080/64/64, Handcuffs 500/ 71,951/ 28,377/ 43,145/ 53,935/ 56,716, Desktop Comp W/ Printer 200/ 514/ 35/ 35/ 35/ 35, Probatons 1,931/ 1,000/ 1,000 /1,000 /1,000.</t>
  </si>
  <si>
    <t>Capability Build-up Program</t>
  </si>
  <si>
    <t>EISP 2020-2024 developed</t>
  </si>
  <si>
    <t>Civil, criminal, commercial and administrative justice systems enhanced</t>
  </si>
  <si>
    <t>Update of the Enterprise Information Systems Plan</t>
  </si>
  <si>
    <t>Five-storey building with basement parking</t>
  </si>
  <si>
    <t>Sandiganbayan</t>
  </si>
  <si>
    <t>Sandiganbayan Building II</t>
  </si>
  <si>
    <t>2016-2021</t>
  </si>
  <si>
    <t>42,239 sqm. of office space, hearing and function rooms and other facilities</t>
  </si>
  <si>
    <t>New Supreme Court Complex, Fort Bonifacio, Taguig City</t>
  </si>
  <si>
    <t>Modern fire suppression system installed</t>
  </si>
  <si>
    <t>Iloilo City HOJ - Fire Suppression System</t>
  </si>
  <si>
    <t xml:space="preserve"> IX</t>
  </si>
  <si>
    <t>500 sqm. gross floor area of newly-constructed courtrooms and office space</t>
  </si>
  <si>
    <t>HOJ in Wao, Lanao del Sur</t>
  </si>
  <si>
    <t>2019-2020</t>
  </si>
  <si>
    <t xml:space="preserve"> I</t>
  </si>
  <si>
    <t>1,530 sqm. of renovated courtrooms and office space</t>
  </si>
  <si>
    <t>HOJ in Urdaneta City, Pangasinan</t>
  </si>
  <si>
    <t>800 sqm. of renovated courtrooms and office space</t>
  </si>
  <si>
    <t>HOJ in Tayug, Pangasinan</t>
  </si>
  <si>
    <t>230 sqm. gross floor area of newly-constructed courtrooms and office space</t>
  </si>
  <si>
    <t>HOJ in Tanay, Rizal</t>
  </si>
  <si>
    <t>CAR</t>
  </si>
  <si>
    <t>437.5 sqm. of gross floor area of newly-constructed courtrooms and office space</t>
  </si>
  <si>
    <t>HOJ in Tabuk, Kalinga Building II</t>
  </si>
  <si>
    <t>2020-2021</t>
  </si>
  <si>
    <t xml:space="preserve"> V</t>
  </si>
  <si>
    <t>1,295 sqm. of renovated courtrooms and office space</t>
  </si>
  <si>
    <t>HOJ in Tabaco, Albay</t>
  </si>
  <si>
    <t xml:space="preserve"> XIII</t>
  </si>
  <si>
    <t>1,530 sqm. of gross floor area of renovated courtrooms and office space</t>
  </si>
  <si>
    <t>HOJ in Surigao City, Surigao del Norte</t>
  </si>
  <si>
    <t>1,572 sqm. of renovated courtrooms and office space</t>
  </si>
  <si>
    <t>HOJ in San Pablo City, Laguna</t>
  </si>
  <si>
    <t>774 sqm. of renovated courtrooms and office space</t>
  </si>
  <si>
    <t>HOJ in San Jose, Camarines Sur</t>
  </si>
  <si>
    <t>1,673 sqm. of renovated courtrooms and office space</t>
  </si>
  <si>
    <t>HOJ in San Carlos City, Pangasinan</t>
  </si>
  <si>
    <t xml:space="preserve"> IV-B</t>
  </si>
  <si>
    <t>HOJ in Roxas, Palawan</t>
  </si>
  <si>
    <t>HOJ in Rapu-rapu, Albay</t>
  </si>
  <si>
    <t>HOJ in Ramon Magsaysay, Zamboanga del Sur</t>
  </si>
  <si>
    <t>2,097.12 sqm. gross floor area of newly-constructed courtrooms and office space</t>
  </si>
  <si>
    <t>HOJ in Puerto Princesa City, Palawan - Building 2</t>
  </si>
  <si>
    <t>HOJ in Puerto Princesa City - Building 1</t>
  </si>
  <si>
    <t>2017-2018</t>
  </si>
  <si>
    <t>2,836.30 sqm. of gross floor area of newly-constructed courtrooms and office space</t>
  </si>
  <si>
    <t>HOJ in Pinamalayan, Oriental Mindoro</t>
  </si>
  <si>
    <t xml:space="preserve"> III</t>
  </si>
  <si>
    <t>3,060 sqm. of renovated courtrooms and office space</t>
  </si>
  <si>
    <t>HOJ in Olongapo City, Zambales</t>
  </si>
  <si>
    <t>840 sqm. of renovated courtrooms and office space</t>
  </si>
  <si>
    <t>HOJ in Odiongan, Romblon</t>
  </si>
  <si>
    <t>1618.2 sqm. of gross floor area of newly-constructed courtrooms and office spaces.</t>
  </si>
  <si>
    <t>HOJ in Naujan, Oriental Mindoro</t>
  </si>
  <si>
    <t>3,150 sqm. of renovated courtrooms and office space</t>
  </si>
  <si>
    <t>HOJ in Naga City - Repair and Rehab</t>
  </si>
  <si>
    <t xml:space="preserve"> XII</t>
  </si>
  <si>
    <t>1226.60 sqm. of gross floor area of newly-constructed courtrooms and office space</t>
  </si>
  <si>
    <t>HOJ in Midsayap, North Cotabato</t>
  </si>
  <si>
    <t>750 sqm. of gross floor area of newly-constructed courtrooms and office space</t>
  </si>
  <si>
    <t>HOJ in Meycauayan City, Bulacan</t>
  </si>
  <si>
    <t>500 sqm. of gross floor area of newly-constructed courtrooms and office space</t>
  </si>
  <si>
    <t>HOJ in Mauban, Quezon Province</t>
  </si>
  <si>
    <t>2,329.12 sqm. gross floor area of newly-constructed courtrooms and office space</t>
  </si>
  <si>
    <t>HOJ in Masbate, Masbate</t>
  </si>
  <si>
    <t>1,865.12 sqm. gross floor area of newly-constructed courtrooms and office space</t>
  </si>
  <si>
    <t>HOJ in Mariveles, Bataan</t>
  </si>
  <si>
    <t>4,087 sqm. of renovated courtrooms and office space</t>
  </si>
  <si>
    <t>HOJ Malolos, Bulacan (4 Buildings)</t>
  </si>
  <si>
    <t>1,330 sqm. of renovated courtrooms and office space</t>
  </si>
  <si>
    <t>HOJ in Lipa City, Batangas</t>
  </si>
  <si>
    <t>1,702 sqm. of renovated courtrooms and office space</t>
  </si>
  <si>
    <t>HOJ in Ligao, Albay</t>
  </si>
  <si>
    <t>1,771 sqm. of renovated courtrooms and office space</t>
  </si>
  <si>
    <t>HOJ in Iriga City, Camarines Sur</t>
  </si>
  <si>
    <t>1,125 sqm. of renovated courtrooms and office space</t>
  </si>
  <si>
    <t>HOJ in Imus, Cavite</t>
  </si>
  <si>
    <t xml:space="preserve"> X</t>
  </si>
  <si>
    <t>400 sqm. gross floor area of newly-constructed courtrooms and office space</t>
  </si>
  <si>
    <t>HOJ in Iligan City - Building 2</t>
  </si>
  <si>
    <t>HOJ in Iba, Zambales</t>
  </si>
  <si>
    <t>HOJ in Flora, Apayao</t>
  </si>
  <si>
    <t>230 sqm. gross floor area of newly-constructed courtrooms and office space 2,325 sqm. of renovated courtrooms and office space</t>
  </si>
  <si>
    <t>HOJ in Dumangas, Iloilo</t>
  </si>
  <si>
    <t>2,325 sqm. of renovated courtrooms and office space</t>
  </si>
  <si>
    <t>HOJ in Dagupan City, Pangasinan</t>
  </si>
  <si>
    <t xml:space="preserve"> XI</t>
  </si>
  <si>
    <t>HOJ in Compostela, Compostela Valley</t>
  </si>
  <si>
    <t>4,075 sqm. of gross floor area of newly-constructed courtrooms and office space</t>
  </si>
  <si>
    <t>HOJ in Calapan, Oriental Mindoro - Building 2</t>
  </si>
  <si>
    <t>4805.42 sqm. of gross floor area of newly-constructed courtrooms and office space</t>
  </si>
  <si>
    <t>HOJ in Calamba City , Laguna</t>
  </si>
  <si>
    <t>969.12 sqm. of gross floor area of newly-constructed courtrooms and office space</t>
  </si>
  <si>
    <t>HOJ in Bulan, Sorsogon</t>
  </si>
  <si>
    <t>HOJ in Biñan, Laguna</t>
  </si>
  <si>
    <t>756 sqm. of renovated courtrooms and office space</t>
  </si>
  <si>
    <t>HOJ in Bauang, La Union</t>
  </si>
  <si>
    <t>HOJ in Baler, Aurora - Building 2</t>
  </si>
  <si>
    <t>HOJ in Baler, Aurora - Building 1</t>
  </si>
  <si>
    <t>1,114.6 sqm. gross floor area of newly-constructed courtrooms and office space.</t>
  </si>
  <si>
    <t>HOJ in Balanga, Bataan</t>
  </si>
  <si>
    <t>3,489.12 sqm. gross floor area of newly-constructed courtrooms and office space</t>
  </si>
  <si>
    <t>HOJ in Bacoor, Cavite</t>
  </si>
  <si>
    <t>2020-2022</t>
  </si>
  <si>
    <t>8,024 sqm. of renovated courtrooms and office space</t>
  </si>
  <si>
    <t>HOJ in Bacolod City, Negros Occidental</t>
  </si>
  <si>
    <t xml:space="preserve"> II</t>
  </si>
  <si>
    <t>1,265 sqm. of renovated courtrooms and office space</t>
  </si>
  <si>
    <t>HOJ in Aparri, Cagayan</t>
  </si>
  <si>
    <t>3898.6 sqm. gross floor area of newly-constructed courtrooms and office space</t>
  </si>
  <si>
    <t>HOJ in Antipolo, Rizal</t>
  </si>
  <si>
    <t>Additional office space and storage facilities for Court of Tax Appeals</t>
  </si>
  <si>
    <t>Court of Tax Appeals</t>
  </si>
  <si>
    <t>Court of Tax Appeals Building III</t>
  </si>
  <si>
    <t xml:space="preserve"> VII</t>
  </si>
  <si>
    <t>5,077 sqm. gross floor area of newly-constructed courtrooms and office space</t>
  </si>
  <si>
    <t>Construction of the Mandaue City HOJ</t>
  </si>
  <si>
    <t>5,074 sqm. gross floor area of newly-constructed courtrooms and office space</t>
  </si>
  <si>
    <t>Construction of Laoag City HOJ</t>
  </si>
  <si>
    <t>15,656 sqm. of newly-constructed courtrooms and office space, and 3,150 sqm. gross floor area of parking building</t>
  </si>
  <si>
    <t>Construction of Cebu City HOJ</t>
  </si>
  <si>
    <t>11,353.13 gross floor area of newly-constructed courtrooms and office space, and 3,260 sqm. gross floor area of parking building</t>
  </si>
  <si>
    <t>Construction of Cagayan de Oro City Hall of Justice (HOJ)</t>
  </si>
  <si>
    <t xml:space="preserve">TOTAL (2017-2022) </t>
  </si>
  <si>
    <t>INVESTMENT TARGETS
(in PhP actual amount)</t>
  </si>
  <si>
    <t>Implementation Period</t>
  </si>
  <si>
    <t>Mode of Implementation</t>
  </si>
  <si>
    <t>Region</t>
  </si>
  <si>
    <t>Spatial Coverage</t>
  </si>
  <si>
    <t>Expected Outputs</t>
  </si>
  <si>
    <t>Sub-Chapter 
Outcome</t>
  </si>
  <si>
    <t>Main Chapter Outcome</t>
  </si>
  <si>
    <t xml:space="preserve">Implementing Agency </t>
  </si>
  <si>
    <t>Project Title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</si>
</sst>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 &quot;-&quot;??_);_(@_)"/>
  </numFmts>
  <fonts count="12" x14ac:knownFonts="1">
    <font>
      <sz val="11"/>
      <color theme="1"/>
      <name val="Calibri"/>
      <family val="2"/>
      <scheme val="minor"/>
    </font>
    <font>
      <sz val="11"/>
      <color theme="1"/>
      <name val="Calibri"/>
      <family val="2"/>
      <scheme val="minor"/>
    </font>
    <font>
      <sz val="11"/>
      <color theme="1"/>
      <name val="Arial"/>
      <family val="2"/>
    </font>
    <font>
      <sz val="11"/>
      <name val="Arial"/>
      <family val="2"/>
    </font>
    <font>
      <sz val="9"/>
      <color theme="1"/>
      <name val="Arial"/>
      <family val="2"/>
    </font>
    <font>
      <i/>
      <sz val="9"/>
      <color theme="1"/>
      <name val="Arial"/>
      <family val="2"/>
    </font>
    <font>
      <sz val="14"/>
      <color rgb="FFFF0000"/>
      <name val="Arial"/>
      <family val="2"/>
    </font>
    <font>
      <b/>
      <sz val="11"/>
      <color theme="1"/>
      <name val="Arial"/>
      <family val="2"/>
    </font>
    <font>
      <b/>
      <sz val="12"/>
      <color theme="1"/>
      <name val="Arial"/>
      <family val="2"/>
    </font>
    <font>
      <sz val="12"/>
      <color theme="1"/>
      <name val="Arial"/>
      <family val="2"/>
    </font>
    <font>
      <sz val="12"/>
      <name val="Arial"/>
      <family val="2"/>
    </font>
    <font>
      <b/>
      <sz val="12"/>
      <color theme="0"/>
      <name val="Arial"/>
      <family val="2"/>
    </font>
  </fonts>
  <fills count="3">
    <fill>
      <patternFill patternType="none"/>
    </fill>
    <fill>
      <patternFill patternType="gray125"/>
    </fill>
    <fill>
      <patternFill patternType="solid">
        <fgColor theme="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7">
    <xf numFmtId="0" fontId="0" fillId="0" borderId="0" xfId="0"/>
    <xf numFmtId="0" fontId="2" fillId="0" borderId="0" xfId="0" applyFont="1"/>
    <xf numFmtId="0" fontId="2" fillId="0" borderId="0" xfId="0" applyFont="1" applyAlignment="1">
      <alignment horizontal="right" vertical="top"/>
    </xf>
    <xf numFmtId="0" fontId="2" fillId="0" borderId="0" xfId="0" applyFont="1" applyAlignment="1">
      <alignment vertical="top"/>
    </xf>
    <xf numFmtId="0" fontId="2" fillId="0" borderId="0" xfId="0" applyFont="1" applyAlignment="1">
      <alignment horizontal="center" vertical="top"/>
    </xf>
    <xf numFmtId="0" fontId="2" fillId="0" borderId="0" xfId="0" applyFont="1" applyAlignment="1">
      <alignment horizontal="left" vertical="top"/>
    </xf>
    <xf numFmtId="0" fontId="3" fillId="0" borderId="0" xfId="0" applyFont="1" applyAlignment="1">
      <alignment horizontal="left" vertical="top"/>
    </xf>
    <xf numFmtId="0" fontId="4" fillId="0" borderId="0" xfId="0" applyFont="1" applyAlignment="1">
      <alignment horizontal="left" vertical="top" wrapText="1"/>
    </xf>
    <xf numFmtId="0" fontId="5" fillId="0" borderId="0" xfId="0" applyFont="1" applyAlignment="1">
      <alignment horizontal="left" vertical="top" wrapText="1"/>
    </xf>
    <xf numFmtId="0" fontId="6" fillId="0" borderId="0" xfId="0" applyFont="1" applyBorder="1" applyAlignment="1">
      <alignment horizontal="right" vertical="top"/>
    </xf>
    <xf numFmtId="0" fontId="6" fillId="0" borderId="0" xfId="0" applyFont="1" applyBorder="1" applyAlignment="1">
      <alignment horizontal="left"/>
    </xf>
    <xf numFmtId="0" fontId="7" fillId="0" borderId="0" xfId="0" applyFont="1"/>
    <xf numFmtId="4" fontId="8" fillId="0" borderId="1" xfId="1" applyNumberFormat="1" applyFont="1" applyFill="1" applyBorder="1" applyAlignment="1">
      <alignment horizontal="right" vertical="top" wrapText="1"/>
    </xf>
    <xf numFmtId="4" fontId="8" fillId="0" borderId="1" xfId="1" applyNumberFormat="1" applyFont="1" applyFill="1" applyBorder="1" applyAlignment="1">
      <alignment vertical="top" wrapText="1"/>
    </xf>
    <xf numFmtId="0" fontId="8" fillId="0" borderId="1" xfId="0" applyFont="1" applyFill="1" applyBorder="1" applyAlignment="1">
      <alignment horizontal="right" vertical="center" wrapText="1"/>
    </xf>
    <xf numFmtId="0" fontId="2" fillId="0" borderId="0" xfId="0" applyFont="1" applyFill="1"/>
    <xf numFmtId="4" fontId="9" fillId="0" borderId="1" xfId="1" applyNumberFormat="1" applyFont="1" applyFill="1" applyBorder="1" applyAlignment="1">
      <alignment horizontal="right" vertical="top" wrapText="1"/>
    </xf>
    <xf numFmtId="4" fontId="9" fillId="0" borderId="1" xfId="1" applyNumberFormat="1" applyFont="1" applyBorder="1" applyAlignment="1">
      <alignment horizontal="right" vertical="top" wrapText="1"/>
    </xf>
    <xf numFmtId="4" fontId="10" fillId="0" borderId="1" xfId="1" applyNumberFormat="1" applyFont="1" applyBorder="1" applyAlignment="1">
      <alignment horizontal="right" vertical="top" wrapText="1"/>
    </xf>
    <xf numFmtId="4" fontId="9" fillId="0" borderId="1" xfId="1" applyNumberFormat="1" applyFont="1" applyFill="1" applyBorder="1" applyAlignment="1">
      <alignment vertical="top" wrapText="1"/>
    </xf>
    <xf numFmtId="0" fontId="10" fillId="0" borderId="1" xfId="0" applyFont="1" applyFill="1" applyBorder="1" applyAlignment="1">
      <alignment horizontal="center" vertical="top" wrapText="1"/>
    </xf>
    <xf numFmtId="0" fontId="9" fillId="0" borderId="1" xfId="0" applyFont="1" applyFill="1" applyBorder="1" applyAlignment="1">
      <alignment horizontal="center" vertical="top" wrapText="1"/>
    </xf>
    <xf numFmtId="0" fontId="10" fillId="0" borderId="1" xfId="0" applyFont="1" applyBorder="1" applyAlignment="1">
      <alignment horizontal="center" vertical="top" wrapText="1"/>
    </xf>
    <xf numFmtId="0" fontId="10" fillId="0" borderId="1" xfId="0" applyFont="1" applyFill="1" applyBorder="1" applyAlignment="1">
      <alignment horizontal="left" vertical="top" wrapText="1"/>
    </xf>
    <xf numFmtId="4" fontId="10" fillId="0" borderId="1" xfId="1" applyNumberFormat="1" applyFont="1" applyFill="1" applyBorder="1" applyAlignment="1">
      <alignment horizontal="right" vertical="top" wrapText="1"/>
    </xf>
    <xf numFmtId="4" fontId="9" fillId="0" borderId="1" xfId="1" applyNumberFormat="1" applyFont="1" applyBorder="1" applyAlignment="1">
      <alignment vertical="top" wrapText="1"/>
    </xf>
    <xf numFmtId="0" fontId="9" fillId="0" borderId="1" xfId="0" applyFont="1" applyBorder="1" applyAlignment="1">
      <alignment horizontal="center" vertical="top" wrapText="1"/>
    </xf>
    <xf numFmtId="4" fontId="10" fillId="0" borderId="1" xfId="1" applyNumberFormat="1" applyFont="1" applyBorder="1" applyAlignment="1">
      <alignment vertical="top" wrapText="1"/>
    </xf>
    <xf numFmtId="0" fontId="10" fillId="0" borderId="1" xfId="0" applyFont="1" applyBorder="1" applyAlignment="1">
      <alignment horizontal="left" vertical="top" wrapText="1"/>
    </xf>
    <xf numFmtId="0" fontId="10" fillId="0" borderId="1" xfId="0" applyFont="1" applyBorder="1" applyAlignment="1">
      <alignment horizontal="center" vertical="top"/>
    </xf>
    <xf numFmtId="0" fontId="10" fillId="0" borderId="1" xfId="0" applyNumberFormat="1" applyFont="1" applyBorder="1" applyAlignment="1">
      <alignment horizontal="center" vertical="top" wrapText="1"/>
    </xf>
    <xf numFmtId="4" fontId="10" fillId="0" borderId="1" xfId="1" applyNumberFormat="1" applyFont="1" applyBorder="1" applyAlignment="1">
      <alignment vertical="top"/>
    </xf>
    <xf numFmtId="0" fontId="10" fillId="0" borderId="1" xfId="1" applyNumberFormat="1" applyFont="1" applyBorder="1" applyAlignment="1">
      <alignment horizontal="center" vertical="top" wrapText="1"/>
    </xf>
    <xf numFmtId="4" fontId="10" fillId="0" borderId="1" xfId="1" applyNumberFormat="1" applyFont="1" applyFill="1" applyBorder="1" applyAlignment="1">
      <alignment vertical="top" wrapText="1"/>
    </xf>
    <xf numFmtId="0" fontId="2" fillId="0" borderId="0" xfId="0" applyFont="1" applyAlignment="1">
      <alignment horizontal="center" vertical="center"/>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EMALA~1/AppData/Local/Temp/notes256C9A/PIPOL%20template_AAAE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smandi/Desktop/Updated%20Additional%20TRIP%20FY%202018-2020%20For%20Inclusion%20in%202017-2022%20PI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EMALA~1/AppData/Local/Temp/notes256C9A/PIPOL%20template%206.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2">
          <cell r="A2" t="str">
            <v>Nationwide</v>
          </cell>
        </row>
        <row r="3">
          <cell r="A3" t="str">
            <v>Inter-regional</v>
          </cell>
        </row>
        <row r="4">
          <cell r="A4" t="str">
            <v>Region specific</v>
          </cell>
        </row>
        <row r="11">
          <cell r="A11" t="str">
            <v>Major Capital Investment Programs and Projects</v>
          </cell>
        </row>
        <row r="12">
          <cell r="A12" t="str">
            <v>Technical Assistance and Institutional Development Activities</v>
          </cell>
        </row>
        <row r="13">
          <cell r="A13" t="str">
            <v>Relending Activities of GFIs</v>
          </cell>
        </row>
        <row r="14">
          <cell r="A14" t="str">
            <v>Administrative Building (Costing 1 Billion and above for ICC notation)</v>
          </cell>
        </row>
        <row r="481">
          <cell r="A481" t="str">
            <v>Locally Funded Project</v>
          </cell>
        </row>
        <row r="482">
          <cell r="A482" t="str">
            <v>Public-Private Partnership</v>
          </cell>
        </row>
        <row r="483">
          <cell r="A483" t="str">
            <v>Official Development Assistance</v>
          </cell>
        </row>
        <row r="484">
          <cell r="A484" t="str">
            <v>Others</v>
          </cell>
        </row>
        <row r="485">
          <cell r="A485" t="str">
            <v>Joint Venture</v>
          </cell>
        </row>
        <row r="486">
          <cell r="A486" t="str">
            <v>To be determined</v>
          </cell>
        </row>
      </sheetData>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nformation"/>
      <sheetName val="Investment Targets"/>
      <sheetName val="Feasibility Study Costs"/>
      <sheetName val="ROWA or Resettlement Costs"/>
      <sheetName val="Validation List"/>
      <sheetName val="List"/>
    </sheetNames>
    <sheetDataSet>
      <sheetData sheetId="0"/>
      <sheetData sheetId="1"/>
      <sheetData sheetId="2"/>
      <sheetData sheetId="3"/>
      <sheetData sheetId="4">
        <row r="2">
          <cell r="B2" t="str">
            <v>Nationwide</v>
          </cell>
          <cell r="D2" t="str">
            <v>Major Capital Investment Programs and Projects</v>
          </cell>
          <cell r="F2" t="str">
            <v>Program</v>
          </cell>
          <cell r="L2" t="str">
            <v>Yes</v>
          </cell>
          <cell r="N2" t="str">
            <v>Pre-Feasibility Study</v>
          </cell>
        </row>
        <row r="3">
          <cell r="B3" t="str">
            <v>Inter-regional</v>
          </cell>
          <cell r="D3" t="str">
            <v>Technical Assistance and Institutional Development Activities</v>
          </cell>
          <cell r="F3" t="str">
            <v>Project</v>
          </cell>
          <cell r="L3" t="str">
            <v>No</v>
          </cell>
          <cell r="N3" t="str">
            <v>Feasibility Study</v>
          </cell>
        </row>
        <row r="4">
          <cell r="B4" t="str">
            <v>Region specific</v>
          </cell>
          <cell r="D4" t="str">
            <v>Relending Activities of GFIs</v>
          </cell>
          <cell r="N4" t="str">
            <v>ICC Evaluation</v>
          </cell>
        </row>
        <row r="5">
          <cell r="D5" t="str">
            <v xml:space="preserve">Administrative Building </v>
          </cell>
          <cell r="N5" t="str">
            <v>RDC Approval</v>
          </cell>
        </row>
        <row r="6">
          <cell r="N6" t="str">
            <v>Environmental Compliance Certificate</v>
          </cell>
        </row>
        <row r="7">
          <cell r="N7" t="str">
            <v>Detailed Engineering Design</v>
          </cell>
        </row>
        <row r="8">
          <cell r="N8" t="str">
            <v>Right-of-Way Acquisition</v>
          </cell>
        </row>
        <row r="9">
          <cell r="N9" t="str">
            <v>Relocation Action Plan</v>
          </cell>
        </row>
        <row r="10">
          <cell r="N10" t="str">
            <v>Others</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Project information"/>
      <sheetName val="ROWA or Resettlement costs"/>
      <sheetName val="Feasibility study costs"/>
      <sheetName val="Investment Targets"/>
      <sheetName val="List"/>
    </sheetNames>
    <sheetDataSet>
      <sheetData sheetId="0">
        <row r="435">
          <cell r="A435" t="str">
            <v>Completed</v>
          </cell>
        </row>
        <row r="436">
          <cell r="A436" t="str">
            <v>Tier 1 (ongoing)</v>
          </cell>
        </row>
        <row r="437">
          <cell r="A437" t="str">
            <v>Level 1 (Approved by the ICC and/or NEDA Board but not yet ongoing</v>
          </cell>
        </row>
        <row r="438">
          <cell r="A438" t="str">
            <v>Level 2 (Proposed with FS Completed, for ICC processing in 2017 (if applicable) and inclusion in NEP 2018)</v>
          </cell>
        </row>
        <row r="439">
          <cell r="A439" t="str">
            <v>Level 3 (Proposed with Ongoing FS for completion before July 2017, for ICC processing in 2018 (if applicable) and in inclusion in the NEP 2019)</v>
          </cell>
        </row>
        <row r="440">
          <cell r="A440" t="str">
            <v>Level 4 (Proposed with Concept Paper and FS for completion in 2018, for ICC processing in 2019 (if applicable) and for inclusion in the NEP 2020)</v>
          </cell>
        </row>
        <row r="441">
          <cell r="A441" t="str">
            <v>Deferred</v>
          </cell>
        </row>
        <row r="442">
          <cell r="A442" t="str">
            <v>Dropped</v>
          </cell>
        </row>
      </sheetData>
      <sheetData sheetId="1"/>
      <sheetData sheetId="2"/>
      <sheetData sheetId="3"/>
      <sheetData sheetId="4"/>
      <sheetData sheetId="5">
        <row r="3">
          <cell r="I3" t="str">
            <v>1) Continue and maintain the current macroeconomic policies, including fiscal, monetary and trade policies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88"/>
  <sheetViews>
    <sheetView showGridLines="0" tabSelected="1" showRuler="0" view="pageLayout" topLeftCell="B63" zoomScale="55" zoomScaleNormal="100" zoomScaleSheetLayoutView="40" zoomScalePageLayoutView="55" workbookViewId="0">
      <selection activeCell="E60" sqref="E60"/>
    </sheetView>
  </sheetViews>
  <sheetFormatPr defaultColWidth="11.42578125" defaultRowHeight="14.25" x14ac:dyDescent="0.2"/>
  <cols>
    <col min="1" max="1" width="0" style="1" hidden="1" customWidth="1"/>
    <col min="2" max="2" width="30.7109375" style="5" customWidth="1"/>
    <col min="3" max="3" width="20.7109375" style="4" customWidth="1"/>
    <col min="4" max="4" width="30.7109375" style="6" customWidth="1"/>
    <col min="5" max="5" width="30.7109375" style="5" customWidth="1"/>
    <col min="6" max="6" width="40.7109375" style="5" customWidth="1"/>
    <col min="7" max="8" width="14.7109375" style="3" customWidth="1"/>
    <col min="9" max="9" width="20.7109375" style="3" customWidth="1"/>
    <col min="10" max="10" width="18.7109375" style="4" customWidth="1"/>
    <col min="11" max="16" width="20.7109375" style="3" customWidth="1"/>
    <col min="17" max="17" width="30.7109375" style="2" customWidth="1"/>
    <col min="18" max="16384" width="11.42578125" style="1"/>
  </cols>
  <sheetData>
    <row r="1" spans="2:17" s="34" customFormat="1" ht="32.25" customHeight="1" x14ac:dyDescent="0.25">
      <c r="B1" s="36" t="s">
        <v>219</v>
      </c>
      <c r="C1" s="36" t="s">
        <v>218</v>
      </c>
      <c r="D1" s="36" t="s">
        <v>217</v>
      </c>
      <c r="E1" s="36" t="s">
        <v>216</v>
      </c>
      <c r="F1" s="36" t="s">
        <v>215</v>
      </c>
      <c r="G1" s="36" t="s">
        <v>214</v>
      </c>
      <c r="H1" s="36" t="s">
        <v>213</v>
      </c>
      <c r="I1" s="36" t="s">
        <v>212</v>
      </c>
      <c r="J1" s="36" t="s">
        <v>211</v>
      </c>
      <c r="K1" s="36" t="s">
        <v>210</v>
      </c>
      <c r="L1" s="36"/>
      <c r="M1" s="36"/>
      <c r="N1" s="36"/>
      <c r="O1" s="36"/>
      <c r="P1" s="36"/>
      <c r="Q1" s="36"/>
    </row>
    <row r="2" spans="2:17" s="34" customFormat="1" ht="15.75" x14ac:dyDescent="0.25">
      <c r="B2" s="36"/>
      <c r="C2" s="36"/>
      <c r="D2" s="36"/>
      <c r="E2" s="36"/>
      <c r="F2" s="36"/>
      <c r="G2" s="36"/>
      <c r="H2" s="36"/>
      <c r="I2" s="36"/>
      <c r="J2" s="36"/>
      <c r="K2" s="35">
        <v>2017</v>
      </c>
      <c r="L2" s="35">
        <v>2018</v>
      </c>
      <c r="M2" s="35">
        <v>2019</v>
      </c>
      <c r="N2" s="35">
        <v>2020</v>
      </c>
      <c r="O2" s="35">
        <v>2021</v>
      </c>
      <c r="P2" s="35">
        <v>2022</v>
      </c>
      <c r="Q2" s="35" t="s">
        <v>209</v>
      </c>
    </row>
    <row r="3" spans="2:17" s="15" customFormat="1" ht="60" x14ac:dyDescent="0.2">
      <c r="B3" s="23" t="s">
        <v>208</v>
      </c>
      <c r="C3" s="22" t="s">
        <v>15</v>
      </c>
      <c r="D3" s="28" t="s">
        <v>8</v>
      </c>
      <c r="E3" s="23" t="s">
        <v>86</v>
      </c>
      <c r="F3" s="23" t="s">
        <v>207</v>
      </c>
      <c r="G3" s="20" t="s">
        <v>5</v>
      </c>
      <c r="H3" s="20" t="s">
        <v>163</v>
      </c>
      <c r="I3" s="21" t="s">
        <v>3</v>
      </c>
      <c r="J3" s="22" t="s">
        <v>75</v>
      </c>
      <c r="K3" s="27">
        <v>407516590</v>
      </c>
      <c r="L3" s="16" t="s">
        <v>2</v>
      </c>
      <c r="M3" s="16" t="s">
        <v>2</v>
      </c>
      <c r="N3" s="18" t="s">
        <v>2</v>
      </c>
      <c r="O3" s="16" t="s">
        <v>2</v>
      </c>
      <c r="P3" s="16" t="s">
        <v>2</v>
      </c>
      <c r="Q3" s="16">
        <v>407516590</v>
      </c>
    </row>
    <row r="4" spans="2:17" ht="60" x14ac:dyDescent="0.2">
      <c r="B4" s="23" t="s">
        <v>206</v>
      </c>
      <c r="C4" s="22" t="s">
        <v>15</v>
      </c>
      <c r="D4" s="28" t="s">
        <v>8</v>
      </c>
      <c r="E4" s="23" t="s">
        <v>86</v>
      </c>
      <c r="F4" s="28" t="s">
        <v>205</v>
      </c>
      <c r="G4" s="20" t="s">
        <v>5</v>
      </c>
      <c r="H4" s="22" t="s">
        <v>200</v>
      </c>
      <c r="I4" s="21" t="s">
        <v>3</v>
      </c>
      <c r="J4" s="22" t="s">
        <v>64</v>
      </c>
      <c r="K4" s="25">
        <v>418719063.97000003</v>
      </c>
      <c r="L4" s="25">
        <v>92419242.25</v>
      </c>
      <c r="M4" s="25">
        <v>277257726.75</v>
      </c>
      <c r="N4" s="27">
        <v>184838484.5</v>
      </c>
      <c r="O4" s="17" t="s">
        <v>2</v>
      </c>
      <c r="P4" s="17" t="s">
        <v>2</v>
      </c>
      <c r="Q4" s="17">
        <v>973234517.47000003</v>
      </c>
    </row>
    <row r="5" spans="2:17" s="15" customFormat="1" ht="45" x14ac:dyDescent="0.2">
      <c r="B5" s="23" t="s">
        <v>204</v>
      </c>
      <c r="C5" s="22" t="s">
        <v>15</v>
      </c>
      <c r="D5" s="28" t="s">
        <v>8</v>
      </c>
      <c r="E5" s="23" t="s">
        <v>86</v>
      </c>
      <c r="F5" s="28" t="s">
        <v>203</v>
      </c>
      <c r="G5" s="20" t="s">
        <v>5</v>
      </c>
      <c r="H5" s="22" t="s">
        <v>100</v>
      </c>
      <c r="I5" s="21" t="s">
        <v>3</v>
      </c>
      <c r="J5" s="22" t="s">
        <v>81</v>
      </c>
      <c r="K5" s="19">
        <v>31621421</v>
      </c>
      <c r="L5" s="19">
        <v>170513321</v>
      </c>
      <c r="M5" s="19">
        <v>42628330</v>
      </c>
      <c r="N5" s="18" t="s">
        <v>2</v>
      </c>
      <c r="O5" s="17" t="s">
        <v>2</v>
      </c>
      <c r="P5" s="17" t="s">
        <v>2</v>
      </c>
      <c r="Q5" s="16">
        <v>244763072</v>
      </c>
    </row>
    <row r="6" spans="2:17" ht="45" x14ac:dyDescent="0.2">
      <c r="B6" s="23" t="s">
        <v>202</v>
      </c>
      <c r="C6" s="22" t="s">
        <v>15</v>
      </c>
      <c r="D6" s="28" t="s">
        <v>8</v>
      </c>
      <c r="E6" s="23" t="s">
        <v>86</v>
      </c>
      <c r="F6" s="28" t="s">
        <v>201</v>
      </c>
      <c r="G6" s="20" t="s">
        <v>5</v>
      </c>
      <c r="H6" s="22" t="s">
        <v>200</v>
      </c>
      <c r="I6" s="21" t="s">
        <v>3</v>
      </c>
      <c r="J6" s="22" t="s">
        <v>81</v>
      </c>
      <c r="K6" s="25">
        <v>54502493.630000003</v>
      </c>
      <c r="L6" s="25">
        <v>202153811.06999999</v>
      </c>
      <c r="M6" s="25">
        <v>50538452.770000003</v>
      </c>
      <c r="N6" s="18" t="s">
        <v>2</v>
      </c>
      <c r="O6" s="17" t="s">
        <v>2</v>
      </c>
      <c r="P6" s="17" t="s">
        <v>2</v>
      </c>
      <c r="Q6" s="17">
        <v>307194757.46999997</v>
      </c>
    </row>
    <row r="7" spans="2:17" s="15" customFormat="1" ht="45" x14ac:dyDescent="0.2">
      <c r="B7" s="23" t="s">
        <v>199</v>
      </c>
      <c r="C7" s="20" t="s">
        <v>198</v>
      </c>
      <c r="D7" s="23" t="s">
        <v>8</v>
      </c>
      <c r="E7" s="28" t="s">
        <v>86</v>
      </c>
      <c r="F7" s="28" t="s">
        <v>197</v>
      </c>
      <c r="G7" s="20" t="s">
        <v>5</v>
      </c>
      <c r="H7" s="20" t="s">
        <v>69</v>
      </c>
      <c r="I7" s="21" t="s">
        <v>3</v>
      </c>
      <c r="J7" s="29" t="s">
        <v>11</v>
      </c>
      <c r="K7" s="16" t="s">
        <v>2</v>
      </c>
      <c r="L7" s="19">
        <v>229872178</v>
      </c>
      <c r="M7" s="16" t="s">
        <v>2</v>
      </c>
      <c r="N7" s="18" t="s">
        <v>2</v>
      </c>
      <c r="O7" s="17" t="s">
        <v>2</v>
      </c>
      <c r="P7" s="17" t="s">
        <v>2</v>
      </c>
      <c r="Q7" s="16">
        <v>229872178</v>
      </c>
    </row>
    <row r="8" spans="2:17" s="15" customFormat="1" ht="45" x14ac:dyDescent="0.2">
      <c r="B8" s="23" t="s">
        <v>196</v>
      </c>
      <c r="C8" s="22" t="s">
        <v>15</v>
      </c>
      <c r="D8" s="28" t="s">
        <v>8</v>
      </c>
      <c r="E8" s="28" t="s">
        <v>86</v>
      </c>
      <c r="F8" s="28" t="s">
        <v>195</v>
      </c>
      <c r="G8" s="20" t="s">
        <v>5</v>
      </c>
      <c r="H8" s="22" t="s">
        <v>72</v>
      </c>
      <c r="I8" s="21" t="s">
        <v>3</v>
      </c>
      <c r="J8" s="29" t="s">
        <v>23</v>
      </c>
      <c r="K8" s="16" t="s">
        <v>2</v>
      </c>
      <c r="L8" s="16" t="s">
        <v>2</v>
      </c>
      <c r="M8" s="19">
        <v>36799720</v>
      </c>
      <c r="N8" s="27">
        <v>99300840</v>
      </c>
      <c r="O8" s="19">
        <v>49650420</v>
      </c>
      <c r="P8" s="17" t="s">
        <v>2</v>
      </c>
      <c r="Q8" s="16">
        <v>185750980</v>
      </c>
    </row>
    <row r="9" spans="2:17" s="15" customFormat="1" ht="45" x14ac:dyDescent="0.2">
      <c r="B9" s="23" t="s">
        <v>194</v>
      </c>
      <c r="C9" s="22" t="s">
        <v>15</v>
      </c>
      <c r="D9" s="28" t="s">
        <v>8</v>
      </c>
      <c r="E9" s="28" t="s">
        <v>86</v>
      </c>
      <c r="F9" s="28" t="s">
        <v>193</v>
      </c>
      <c r="G9" s="20" t="s">
        <v>5</v>
      </c>
      <c r="H9" s="22" t="s">
        <v>192</v>
      </c>
      <c r="I9" s="21" t="s">
        <v>3</v>
      </c>
      <c r="J9" s="22" t="s">
        <v>99</v>
      </c>
      <c r="K9" s="16" t="s">
        <v>2</v>
      </c>
      <c r="L9" s="16" t="s">
        <v>2</v>
      </c>
      <c r="M9" s="19">
        <v>30049050</v>
      </c>
      <c r="N9" s="18" t="s">
        <v>2</v>
      </c>
      <c r="O9" s="17" t="s">
        <v>2</v>
      </c>
      <c r="P9" s="17" t="s">
        <v>2</v>
      </c>
      <c r="Q9" s="16">
        <v>30049050</v>
      </c>
    </row>
    <row r="10" spans="2:17" ht="45" x14ac:dyDescent="0.2">
      <c r="B10" s="23" t="s">
        <v>191</v>
      </c>
      <c r="C10" s="22" t="s">
        <v>15</v>
      </c>
      <c r="D10" s="28" t="s">
        <v>8</v>
      </c>
      <c r="E10" s="28" t="s">
        <v>86</v>
      </c>
      <c r="F10" s="28" t="s">
        <v>190</v>
      </c>
      <c r="G10" s="20" t="s">
        <v>5</v>
      </c>
      <c r="H10" s="22" t="s">
        <v>4</v>
      </c>
      <c r="I10" s="21" t="s">
        <v>3</v>
      </c>
      <c r="J10" s="22" t="s">
        <v>189</v>
      </c>
      <c r="K10" s="16" t="s">
        <v>2</v>
      </c>
      <c r="L10" s="16" t="s">
        <v>2</v>
      </c>
      <c r="M10" s="16" t="s">
        <v>2</v>
      </c>
      <c r="N10" s="27">
        <v>38704040</v>
      </c>
      <c r="O10" s="25">
        <v>156659190</v>
      </c>
      <c r="P10" s="17" t="s">
        <v>2</v>
      </c>
      <c r="Q10" s="17">
        <v>195363230</v>
      </c>
    </row>
    <row r="11" spans="2:17" s="15" customFormat="1" ht="45" x14ac:dyDescent="0.2">
      <c r="B11" s="23" t="s">
        <v>188</v>
      </c>
      <c r="C11" s="22" t="s">
        <v>15</v>
      </c>
      <c r="D11" s="28" t="s">
        <v>8</v>
      </c>
      <c r="E11" s="28" t="s">
        <v>86</v>
      </c>
      <c r="F11" s="28" t="s">
        <v>187</v>
      </c>
      <c r="G11" s="20" t="s">
        <v>5</v>
      </c>
      <c r="H11" s="22" t="s">
        <v>72</v>
      </c>
      <c r="I11" s="21" t="s">
        <v>3</v>
      </c>
      <c r="J11" s="29" t="s">
        <v>23</v>
      </c>
      <c r="K11" s="16" t="s">
        <v>2</v>
      </c>
      <c r="L11" s="16" t="s">
        <v>2</v>
      </c>
      <c r="M11" s="19">
        <v>25112556</v>
      </c>
      <c r="N11" s="27">
        <v>67764040</v>
      </c>
      <c r="O11" s="19">
        <v>33882020</v>
      </c>
      <c r="P11" s="17" t="s">
        <v>2</v>
      </c>
      <c r="Q11" s="16">
        <v>126758616</v>
      </c>
    </row>
    <row r="12" spans="2:17" ht="45" x14ac:dyDescent="0.2">
      <c r="B12" s="23" t="s">
        <v>186</v>
      </c>
      <c r="C12" s="22" t="s">
        <v>15</v>
      </c>
      <c r="D12" s="28" t="s">
        <v>8</v>
      </c>
      <c r="E12" s="28" t="s">
        <v>86</v>
      </c>
      <c r="F12" s="28" t="s">
        <v>185</v>
      </c>
      <c r="G12" s="20" t="s">
        <v>5</v>
      </c>
      <c r="H12" s="22" t="s">
        <v>133</v>
      </c>
      <c r="I12" s="21" t="s">
        <v>3</v>
      </c>
      <c r="J12" s="22" t="s">
        <v>99</v>
      </c>
      <c r="K12" s="16" t="s">
        <v>2</v>
      </c>
      <c r="L12" s="16" t="s">
        <v>2</v>
      </c>
      <c r="M12" s="25">
        <v>40399780</v>
      </c>
      <c r="N12" s="18" t="s">
        <v>2</v>
      </c>
      <c r="O12" s="17" t="s">
        <v>2</v>
      </c>
      <c r="P12" s="17" t="s">
        <v>2</v>
      </c>
      <c r="Q12" s="17">
        <v>40399780</v>
      </c>
    </row>
    <row r="13" spans="2:17" s="15" customFormat="1" ht="45" x14ac:dyDescent="0.2">
      <c r="B13" s="23" t="s">
        <v>184</v>
      </c>
      <c r="C13" s="22" t="s">
        <v>15</v>
      </c>
      <c r="D13" s="28" t="s">
        <v>8</v>
      </c>
      <c r="E13" s="28" t="s">
        <v>86</v>
      </c>
      <c r="F13" s="28" t="s">
        <v>119</v>
      </c>
      <c r="G13" s="20" t="s">
        <v>5</v>
      </c>
      <c r="H13" s="22" t="s">
        <v>133</v>
      </c>
      <c r="I13" s="21" t="s">
        <v>3</v>
      </c>
      <c r="J13" s="22" t="s">
        <v>17</v>
      </c>
      <c r="K13" s="16" t="s">
        <v>2</v>
      </c>
      <c r="L13" s="19">
        <v>25607820</v>
      </c>
      <c r="M13" s="16" t="s">
        <v>2</v>
      </c>
      <c r="N13" s="18" t="s">
        <v>2</v>
      </c>
      <c r="O13" s="17" t="s">
        <v>2</v>
      </c>
      <c r="P13" s="17" t="s">
        <v>2</v>
      </c>
      <c r="Q13" s="16">
        <v>25607820</v>
      </c>
    </row>
    <row r="14" spans="2:17" s="15" customFormat="1" ht="45" x14ac:dyDescent="0.2">
      <c r="B14" s="23" t="s">
        <v>183</v>
      </c>
      <c r="C14" s="22" t="s">
        <v>15</v>
      </c>
      <c r="D14" s="28" t="s">
        <v>8</v>
      </c>
      <c r="E14" s="28" t="s">
        <v>86</v>
      </c>
      <c r="F14" s="28" t="s">
        <v>119</v>
      </c>
      <c r="G14" s="20" t="s">
        <v>5</v>
      </c>
      <c r="H14" s="22" t="s">
        <v>133</v>
      </c>
      <c r="I14" s="21" t="s">
        <v>3</v>
      </c>
      <c r="J14" s="22" t="s">
        <v>11</v>
      </c>
      <c r="K14" s="16" t="s">
        <v>2</v>
      </c>
      <c r="L14" s="19">
        <v>17415000</v>
      </c>
      <c r="M14" s="16" t="s">
        <v>2</v>
      </c>
      <c r="N14" s="18" t="s">
        <v>2</v>
      </c>
      <c r="O14" s="17" t="s">
        <v>2</v>
      </c>
      <c r="P14" s="17" t="s">
        <v>2</v>
      </c>
      <c r="Q14" s="16">
        <v>17415000</v>
      </c>
    </row>
    <row r="15" spans="2:17" s="15" customFormat="1" ht="45" x14ac:dyDescent="0.2">
      <c r="B15" s="23" t="s">
        <v>182</v>
      </c>
      <c r="C15" s="22" t="s">
        <v>15</v>
      </c>
      <c r="D15" s="28" t="s">
        <v>8</v>
      </c>
      <c r="E15" s="28" t="s">
        <v>86</v>
      </c>
      <c r="F15" s="28" t="s">
        <v>181</v>
      </c>
      <c r="G15" s="20" t="s">
        <v>5</v>
      </c>
      <c r="H15" s="22" t="s">
        <v>100</v>
      </c>
      <c r="I15" s="21" t="s">
        <v>3</v>
      </c>
      <c r="J15" s="22" t="s">
        <v>99</v>
      </c>
      <c r="K15" s="16" t="s">
        <v>2</v>
      </c>
      <c r="L15" s="16" t="s">
        <v>2</v>
      </c>
      <c r="M15" s="19">
        <v>25324620</v>
      </c>
      <c r="N15" s="18" t="s">
        <v>2</v>
      </c>
      <c r="O15" s="17" t="s">
        <v>2</v>
      </c>
      <c r="P15" s="17" t="s">
        <v>2</v>
      </c>
      <c r="Q15" s="16">
        <v>25324620</v>
      </c>
    </row>
    <row r="16" spans="2:17" ht="45" x14ac:dyDescent="0.2">
      <c r="B16" s="23" t="s">
        <v>180</v>
      </c>
      <c r="C16" s="22" t="s">
        <v>15</v>
      </c>
      <c r="D16" s="28" t="s">
        <v>8</v>
      </c>
      <c r="E16" s="23" t="s">
        <v>86</v>
      </c>
      <c r="F16" s="28" t="s">
        <v>103</v>
      </c>
      <c r="G16" s="20" t="s">
        <v>5</v>
      </c>
      <c r="H16" s="22" t="s">
        <v>72</v>
      </c>
      <c r="I16" s="21" t="s">
        <v>3</v>
      </c>
      <c r="J16" s="22" t="s">
        <v>110</v>
      </c>
      <c r="K16" s="16" t="s">
        <v>2</v>
      </c>
      <c r="L16" s="16" t="s">
        <v>2</v>
      </c>
      <c r="M16" s="16" t="s">
        <v>2</v>
      </c>
      <c r="N16" s="27">
        <v>63223930</v>
      </c>
      <c r="O16" s="17" t="s">
        <v>2</v>
      </c>
      <c r="P16" s="17" t="s">
        <v>2</v>
      </c>
      <c r="Q16" s="17">
        <v>63223930</v>
      </c>
    </row>
    <row r="17" spans="2:17" s="15" customFormat="1" ht="45" x14ac:dyDescent="0.2">
      <c r="B17" s="23" t="s">
        <v>179</v>
      </c>
      <c r="C17" s="22" t="s">
        <v>15</v>
      </c>
      <c r="D17" s="28" t="s">
        <v>8</v>
      </c>
      <c r="E17" s="23" t="s">
        <v>86</v>
      </c>
      <c r="F17" s="28" t="s">
        <v>178</v>
      </c>
      <c r="G17" s="20" t="s">
        <v>5</v>
      </c>
      <c r="H17" s="22" t="s">
        <v>111</v>
      </c>
      <c r="I17" s="21" t="s">
        <v>3</v>
      </c>
      <c r="J17" s="22" t="s">
        <v>11</v>
      </c>
      <c r="K17" s="16" t="s">
        <v>2</v>
      </c>
      <c r="L17" s="19">
        <v>1636537.5</v>
      </c>
      <c r="M17" s="19">
        <v>44622922.5</v>
      </c>
      <c r="N17" s="18" t="s">
        <v>2</v>
      </c>
      <c r="O17" s="17" t="s">
        <v>2</v>
      </c>
      <c r="P17" s="17" t="s">
        <v>2</v>
      </c>
      <c r="Q17" s="16">
        <v>46259460</v>
      </c>
    </row>
    <row r="18" spans="2:17" ht="45" x14ac:dyDescent="0.2">
      <c r="B18" s="23" t="s">
        <v>177</v>
      </c>
      <c r="C18" s="22" t="s">
        <v>15</v>
      </c>
      <c r="D18" s="28" t="s">
        <v>8</v>
      </c>
      <c r="E18" s="23" t="s">
        <v>86</v>
      </c>
      <c r="F18" s="28" t="s">
        <v>176</v>
      </c>
      <c r="G18" s="20" t="s">
        <v>5</v>
      </c>
      <c r="H18" s="22" t="s">
        <v>72</v>
      </c>
      <c r="I18" s="21" t="s">
        <v>3</v>
      </c>
      <c r="J18" s="22" t="s">
        <v>17</v>
      </c>
      <c r="K18" s="16" t="s">
        <v>2</v>
      </c>
      <c r="L18" s="25">
        <v>8206706.25</v>
      </c>
      <c r="M18" s="25">
        <v>111884761.88</v>
      </c>
      <c r="N18" s="27">
        <v>111884761.87</v>
      </c>
      <c r="O18" s="17" t="s">
        <v>2</v>
      </c>
      <c r="P18" s="17" t="s">
        <v>2</v>
      </c>
      <c r="Q18" s="17">
        <v>231976230</v>
      </c>
    </row>
    <row r="19" spans="2:17" s="15" customFormat="1" ht="45" x14ac:dyDescent="0.2">
      <c r="B19" s="23" t="s">
        <v>175</v>
      </c>
      <c r="C19" s="22" t="s">
        <v>15</v>
      </c>
      <c r="D19" s="28" t="s">
        <v>8</v>
      </c>
      <c r="E19" s="23" t="s">
        <v>86</v>
      </c>
      <c r="F19" s="28" t="s">
        <v>174</v>
      </c>
      <c r="G19" s="20" t="s">
        <v>5</v>
      </c>
      <c r="H19" s="22" t="s">
        <v>123</v>
      </c>
      <c r="I19" s="21" t="s">
        <v>3</v>
      </c>
      <c r="J19" s="22" t="s">
        <v>81</v>
      </c>
      <c r="K19" s="19">
        <v>9948480</v>
      </c>
      <c r="L19" s="19">
        <v>60105400</v>
      </c>
      <c r="M19" s="19">
        <v>105702600</v>
      </c>
      <c r="N19" s="18" t="s">
        <v>2</v>
      </c>
      <c r="O19" s="17" t="s">
        <v>2</v>
      </c>
      <c r="P19" s="17" t="s">
        <v>2</v>
      </c>
      <c r="Q19" s="16">
        <v>175756480</v>
      </c>
    </row>
    <row r="20" spans="2:17" s="15" customFormat="1" ht="45" x14ac:dyDescent="0.2">
      <c r="B20" s="23" t="s">
        <v>173</v>
      </c>
      <c r="C20" s="22" t="s">
        <v>15</v>
      </c>
      <c r="D20" s="28" t="s">
        <v>8</v>
      </c>
      <c r="E20" s="28" t="s">
        <v>86</v>
      </c>
      <c r="F20" s="28" t="s">
        <v>105</v>
      </c>
      <c r="G20" s="20" t="s">
        <v>5</v>
      </c>
      <c r="H20" s="22" t="s">
        <v>172</v>
      </c>
      <c r="I20" s="21" t="s">
        <v>3</v>
      </c>
      <c r="J20" s="22" t="s">
        <v>11</v>
      </c>
      <c r="K20" s="16" t="s">
        <v>2</v>
      </c>
      <c r="L20" s="19">
        <v>7500000</v>
      </c>
      <c r="M20" s="16" t="s">
        <v>2</v>
      </c>
      <c r="N20" s="18" t="s">
        <v>2</v>
      </c>
      <c r="O20" s="17" t="s">
        <v>2</v>
      </c>
      <c r="P20" s="17" t="s">
        <v>2</v>
      </c>
      <c r="Q20" s="16">
        <v>7500000</v>
      </c>
    </row>
    <row r="21" spans="2:17" s="15" customFormat="1" ht="45" x14ac:dyDescent="0.2">
      <c r="B21" s="23" t="s">
        <v>171</v>
      </c>
      <c r="C21" s="22" t="s">
        <v>15</v>
      </c>
      <c r="D21" s="28" t="s">
        <v>8</v>
      </c>
      <c r="E21" s="28" t="s">
        <v>86</v>
      </c>
      <c r="F21" s="28" t="s">
        <v>170</v>
      </c>
      <c r="G21" s="20" t="s">
        <v>5</v>
      </c>
      <c r="H21" s="22" t="s">
        <v>100</v>
      </c>
      <c r="I21" s="21" t="s">
        <v>3</v>
      </c>
      <c r="J21" s="22" t="s">
        <v>99</v>
      </c>
      <c r="K21" s="16" t="s">
        <v>2</v>
      </c>
      <c r="L21" s="16" t="s">
        <v>2</v>
      </c>
      <c r="M21" s="19">
        <v>63148440</v>
      </c>
      <c r="N21" s="18" t="s">
        <v>2</v>
      </c>
      <c r="O21" s="17" t="s">
        <v>2</v>
      </c>
      <c r="P21" s="17" t="s">
        <v>2</v>
      </c>
      <c r="Q21" s="16">
        <v>63148440</v>
      </c>
    </row>
    <row r="22" spans="2:17" ht="60" x14ac:dyDescent="0.2">
      <c r="B22" s="23" t="s">
        <v>169</v>
      </c>
      <c r="C22" s="22" t="s">
        <v>15</v>
      </c>
      <c r="D22" s="28" t="s">
        <v>8</v>
      </c>
      <c r="E22" s="28" t="s">
        <v>86</v>
      </c>
      <c r="F22" s="28" t="s">
        <v>168</v>
      </c>
      <c r="G22" s="20" t="s">
        <v>5</v>
      </c>
      <c r="H22" s="22" t="s">
        <v>4</v>
      </c>
      <c r="I22" s="21" t="s">
        <v>3</v>
      </c>
      <c r="J22" s="22" t="s">
        <v>11</v>
      </c>
      <c r="K22" s="16" t="s">
        <v>2</v>
      </c>
      <c r="L22" s="25">
        <v>7500000</v>
      </c>
      <c r="M22" s="16" t="s">
        <v>2</v>
      </c>
      <c r="N22" s="18" t="s">
        <v>2</v>
      </c>
      <c r="O22" s="17" t="s">
        <v>2</v>
      </c>
      <c r="P22" s="17" t="s">
        <v>2</v>
      </c>
      <c r="Q22" s="17">
        <v>7500000</v>
      </c>
    </row>
    <row r="23" spans="2:17" s="15" customFormat="1" ht="45" x14ac:dyDescent="0.2">
      <c r="B23" s="23" t="s">
        <v>167</v>
      </c>
      <c r="C23" s="22" t="s">
        <v>15</v>
      </c>
      <c r="D23" s="28" t="s">
        <v>8</v>
      </c>
      <c r="E23" s="28" t="s">
        <v>86</v>
      </c>
      <c r="F23" s="28" t="s">
        <v>105</v>
      </c>
      <c r="G23" s="20" t="s">
        <v>5</v>
      </c>
      <c r="H23" s="30" t="s">
        <v>107</v>
      </c>
      <c r="I23" s="21" t="s">
        <v>3</v>
      </c>
      <c r="J23" s="22" t="s">
        <v>11</v>
      </c>
      <c r="K23" s="16" t="s">
        <v>2</v>
      </c>
      <c r="L23" s="19">
        <v>7500000</v>
      </c>
      <c r="M23" s="16" t="s">
        <v>2</v>
      </c>
      <c r="N23" s="18" t="s">
        <v>2</v>
      </c>
      <c r="O23" s="17" t="s">
        <v>2</v>
      </c>
      <c r="P23" s="17" t="s">
        <v>2</v>
      </c>
      <c r="Q23" s="16">
        <v>7500000</v>
      </c>
    </row>
    <row r="24" spans="2:17" ht="45" x14ac:dyDescent="0.2">
      <c r="B24" s="23" t="s">
        <v>166</v>
      </c>
      <c r="C24" s="22" t="s">
        <v>15</v>
      </c>
      <c r="D24" s="28" t="s">
        <v>8</v>
      </c>
      <c r="E24" s="28" t="s">
        <v>86</v>
      </c>
      <c r="F24" s="28" t="s">
        <v>101</v>
      </c>
      <c r="G24" s="20" t="s">
        <v>5</v>
      </c>
      <c r="H24" s="22" t="s">
        <v>133</v>
      </c>
      <c r="I24" s="21" t="s">
        <v>3</v>
      </c>
      <c r="J24" s="22" t="s">
        <v>99</v>
      </c>
      <c r="K24" s="16" t="s">
        <v>2</v>
      </c>
      <c r="L24" s="16" t="s">
        <v>2</v>
      </c>
      <c r="M24" s="25">
        <v>44575890</v>
      </c>
      <c r="N24" s="18" t="s">
        <v>2</v>
      </c>
      <c r="O24" s="17" t="s">
        <v>2</v>
      </c>
      <c r="P24" s="17" t="s">
        <v>2</v>
      </c>
      <c r="Q24" s="17">
        <v>44575890</v>
      </c>
    </row>
    <row r="25" spans="2:17" s="15" customFormat="1" ht="45" x14ac:dyDescent="0.2">
      <c r="B25" s="23" t="s">
        <v>165</v>
      </c>
      <c r="C25" s="22" t="s">
        <v>15</v>
      </c>
      <c r="D25" s="28" t="s">
        <v>8</v>
      </c>
      <c r="E25" s="28" t="s">
        <v>86</v>
      </c>
      <c r="F25" s="28" t="s">
        <v>164</v>
      </c>
      <c r="G25" s="20" t="s">
        <v>5</v>
      </c>
      <c r="H25" s="22" t="s">
        <v>163</v>
      </c>
      <c r="I25" s="21" t="s">
        <v>3</v>
      </c>
      <c r="J25" s="22" t="s">
        <v>11</v>
      </c>
      <c r="K25" s="16" t="s">
        <v>2</v>
      </c>
      <c r="L25" s="19">
        <v>30000000</v>
      </c>
      <c r="M25" s="16" t="s">
        <v>2</v>
      </c>
      <c r="N25" s="18" t="s">
        <v>2</v>
      </c>
      <c r="O25" s="17" t="s">
        <v>2</v>
      </c>
      <c r="P25" s="17" t="s">
        <v>2</v>
      </c>
      <c r="Q25" s="16">
        <v>30000000</v>
      </c>
    </row>
    <row r="26" spans="2:17" s="15" customFormat="1" ht="45" x14ac:dyDescent="0.2">
      <c r="B26" s="23" t="s">
        <v>162</v>
      </c>
      <c r="C26" s="22" t="s">
        <v>15</v>
      </c>
      <c r="D26" s="28" t="s">
        <v>8</v>
      </c>
      <c r="E26" s="28" t="s">
        <v>86</v>
      </c>
      <c r="F26" s="28" t="s">
        <v>161</v>
      </c>
      <c r="G26" s="20" t="s">
        <v>5</v>
      </c>
      <c r="H26" s="22" t="s">
        <v>72</v>
      </c>
      <c r="I26" s="21" t="s">
        <v>3</v>
      </c>
      <c r="J26" s="22" t="s">
        <v>110</v>
      </c>
      <c r="K26" s="16" t="s">
        <v>2</v>
      </c>
      <c r="L26" s="16" t="s">
        <v>2</v>
      </c>
      <c r="M26" s="16" t="s">
        <v>2</v>
      </c>
      <c r="N26" s="27">
        <v>21446698</v>
      </c>
      <c r="O26" s="19">
        <v>86808062</v>
      </c>
      <c r="P26" s="17" t="s">
        <v>2</v>
      </c>
      <c r="Q26" s="16">
        <v>108254760</v>
      </c>
    </row>
    <row r="27" spans="2:17" s="15" customFormat="1" ht="45" x14ac:dyDescent="0.2">
      <c r="B27" s="23" t="s">
        <v>160</v>
      </c>
      <c r="C27" s="22" t="s">
        <v>15</v>
      </c>
      <c r="D27" s="28" t="s">
        <v>8</v>
      </c>
      <c r="E27" s="28" t="s">
        <v>86</v>
      </c>
      <c r="F27" s="28" t="s">
        <v>159</v>
      </c>
      <c r="G27" s="20" t="s">
        <v>5</v>
      </c>
      <c r="H27" s="22" t="s">
        <v>111</v>
      </c>
      <c r="I27" s="21" t="s">
        <v>3</v>
      </c>
      <c r="J27" s="22" t="s">
        <v>110</v>
      </c>
      <c r="K27" s="16" t="s">
        <v>2</v>
      </c>
      <c r="L27" s="16" t="s">
        <v>2</v>
      </c>
      <c r="M27" s="16" t="s">
        <v>2</v>
      </c>
      <c r="N27" s="31">
        <v>57563310</v>
      </c>
      <c r="O27" s="17" t="s">
        <v>2</v>
      </c>
      <c r="P27" s="17" t="s">
        <v>2</v>
      </c>
      <c r="Q27" s="16">
        <v>57563310</v>
      </c>
    </row>
    <row r="28" spans="2:17" ht="45" x14ac:dyDescent="0.2">
      <c r="B28" s="23" t="s">
        <v>158</v>
      </c>
      <c r="C28" s="22" t="s">
        <v>15</v>
      </c>
      <c r="D28" s="28" t="s">
        <v>8</v>
      </c>
      <c r="E28" s="28" t="s">
        <v>86</v>
      </c>
      <c r="F28" s="28" t="s">
        <v>157</v>
      </c>
      <c r="G28" s="20" t="s">
        <v>5</v>
      </c>
      <c r="H28" s="22" t="s">
        <v>111</v>
      </c>
      <c r="I28" s="21" t="s">
        <v>3</v>
      </c>
      <c r="J28" s="22" t="s">
        <v>110</v>
      </c>
      <c r="K28" s="16" t="s">
        <v>2</v>
      </c>
      <c r="L28" s="16" t="s">
        <v>2</v>
      </c>
      <c r="M28" s="16" t="s">
        <v>2</v>
      </c>
      <c r="N28" s="27">
        <v>48011190</v>
      </c>
      <c r="O28" s="17" t="s">
        <v>2</v>
      </c>
      <c r="P28" s="17" t="s">
        <v>2</v>
      </c>
      <c r="Q28" s="17">
        <v>48011190</v>
      </c>
    </row>
    <row r="29" spans="2:17" s="15" customFormat="1" ht="45" x14ac:dyDescent="0.2">
      <c r="B29" s="23" t="s">
        <v>156</v>
      </c>
      <c r="C29" s="22" t="s">
        <v>15</v>
      </c>
      <c r="D29" s="28" t="s">
        <v>8</v>
      </c>
      <c r="E29" s="23" t="s">
        <v>86</v>
      </c>
      <c r="F29" s="28" t="s">
        <v>155</v>
      </c>
      <c r="G29" s="20" t="s">
        <v>5</v>
      </c>
      <c r="H29" s="22" t="s">
        <v>72</v>
      </c>
      <c r="I29" s="21" t="s">
        <v>3</v>
      </c>
      <c r="J29" s="22" t="s">
        <v>30</v>
      </c>
      <c r="K29" s="16" t="s">
        <v>2</v>
      </c>
      <c r="L29" s="19">
        <v>38959750</v>
      </c>
      <c r="M29" s="16" t="s">
        <v>2</v>
      </c>
      <c r="N29" s="18" t="s">
        <v>2</v>
      </c>
      <c r="O29" s="17" t="s">
        <v>2</v>
      </c>
      <c r="P29" s="17" t="s">
        <v>2</v>
      </c>
      <c r="Q29" s="16">
        <v>38959750</v>
      </c>
    </row>
    <row r="30" spans="2:17" ht="45" x14ac:dyDescent="0.2">
      <c r="B30" s="23" t="s">
        <v>154</v>
      </c>
      <c r="C30" s="22" t="s">
        <v>15</v>
      </c>
      <c r="D30" s="28" t="s">
        <v>8</v>
      </c>
      <c r="E30" s="23" t="s">
        <v>86</v>
      </c>
      <c r="F30" s="28" t="s">
        <v>153</v>
      </c>
      <c r="G30" s="20" t="s">
        <v>5</v>
      </c>
      <c r="H30" s="22" t="s">
        <v>133</v>
      </c>
      <c r="I30" s="21" t="s">
        <v>3</v>
      </c>
      <c r="J30" s="22" t="s">
        <v>110</v>
      </c>
      <c r="K30" s="16" t="s">
        <v>2</v>
      </c>
      <c r="L30" s="16" t="s">
        <v>2</v>
      </c>
      <c r="M30" s="16" t="s">
        <v>2</v>
      </c>
      <c r="N30" s="27">
        <v>27515504</v>
      </c>
      <c r="O30" s="25">
        <v>111372276</v>
      </c>
      <c r="P30" s="17" t="s">
        <v>2</v>
      </c>
      <c r="Q30" s="17">
        <v>138887780</v>
      </c>
    </row>
    <row r="31" spans="2:17" s="15" customFormat="1" ht="45" x14ac:dyDescent="0.2">
      <c r="B31" s="23" t="s">
        <v>152</v>
      </c>
      <c r="C31" s="22" t="s">
        <v>15</v>
      </c>
      <c r="D31" s="28" t="s">
        <v>8</v>
      </c>
      <c r="E31" s="23" t="s">
        <v>86</v>
      </c>
      <c r="F31" s="28" t="s">
        <v>151</v>
      </c>
      <c r="G31" s="20" t="s">
        <v>5</v>
      </c>
      <c r="H31" s="22" t="s">
        <v>133</v>
      </c>
      <c r="I31" s="21" t="s">
        <v>3</v>
      </c>
      <c r="J31" s="22" t="s">
        <v>99</v>
      </c>
      <c r="K31" s="16" t="s">
        <v>2</v>
      </c>
      <c r="L31" s="16" t="s">
        <v>2</v>
      </c>
      <c r="M31" s="19">
        <v>13411360</v>
      </c>
      <c r="N31" s="27">
        <v>54284060</v>
      </c>
      <c r="O31" s="17" t="s">
        <v>2</v>
      </c>
      <c r="P31" s="17" t="s">
        <v>2</v>
      </c>
      <c r="Q31" s="16">
        <v>67695420</v>
      </c>
    </row>
    <row r="32" spans="2:17" s="15" customFormat="1" ht="45" x14ac:dyDescent="0.2">
      <c r="B32" s="23" t="s">
        <v>150</v>
      </c>
      <c r="C32" s="22" t="s">
        <v>15</v>
      </c>
      <c r="D32" s="28" t="s">
        <v>8</v>
      </c>
      <c r="E32" s="23" t="s">
        <v>86</v>
      </c>
      <c r="F32" s="28" t="s">
        <v>149</v>
      </c>
      <c r="G32" s="20" t="s">
        <v>5</v>
      </c>
      <c r="H32" s="22" t="s">
        <v>111</v>
      </c>
      <c r="I32" s="21" t="s">
        <v>3</v>
      </c>
      <c r="J32" s="22" t="s">
        <v>11</v>
      </c>
      <c r="K32" s="16" t="s">
        <v>2</v>
      </c>
      <c r="L32" s="19">
        <v>16754556</v>
      </c>
      <c r="M32" s="19">
        <v>67816060</v>
      </c>
      <c r="N32" s="18" t="s">
        <v>2</v>
      </c>
      <c r="O32" s="17" t="s">
        <v>2</v>
      </c>
      <c r="P32" s="17" t="s">
        <v>2</v>
      </c>
      <c r="Q32" s="16">
        <v>84570616</v>
      </c>
    </row>
    <row r="33" spans="2:17" s="15" customFormat="1" ht="45" x14ac:dyDescent="0.2">
      <c r="B33" s="23" t="s">
        <v>148</v>
      </c>
      <c r="C33" s="22" t="s">
        <v>15</v>
      </c>
      <c r="D33" s="28" t="s">
        <v>8</v>
      </c>
      <c r="E33" s="28" t="s">
        <v>86</v>
      </c>
      <c r="F33" s="28" t="s">
        <v>147</v>
      </c>
      <c r="G33" s="20" t="s">
        <v>5</v>
      </c>
      <c r="H33" s="22" t="s">
        <v>72</v>
      </c>
      <c r="I33" s="21" t="s">
        <v>3</v>
      </c>
      <c r="J33" s="22" t="s">
        <v>11</v>
      </c>
      <c r="K33" s="16" t="s">
        <v>2</v>
      </c>
      <c r="L33" s="19">
        <v>15000000</v>
      </c>
      <c r="M33" s="16" t="s">
        <v>2</v>
      </c>
      <c r="N33" s="18" t="s">
        <v>2</v>
      </c>
      <c r="O33" s="17" t="s">
        <v>2</v>
      </c>
      <c r="P33" s="17" t="s">
        <v>2</v>
      </c>
      <c r="Q33" s="16">
        <v>15000000</v>
      </c>
    </row>
    <row r="34" spans="2:17" ht="45" x14ac:dyDescent="0.2">
      <c r="B34" s="23" t="s">
        <v>146</v>
      </c>
      <c r="C34" s="22" t="s">
        <v>15</v>
      </c>
      <c r="D34" s="28" t="s">
        <v>8</v>
      </c>
      <c r="E34" s="28" t="s">
        <v>86</v>
      </c>
      <c r="F34" s="28" t="s">
        <v>145</v>
      </c>
      <c r="G34" s="20" t="s">
        <v>5</v>
      </c>
      <c r="H34" s="22" t="s">
        <v>133</v>
      </c>
      <c r="I34" s="21" t="s">
        <v>3</v>
      </c>
      <c r="J34" s="22" t="s">
        <v>11</v>
      </c>
      <c r="K34" s="16" t="s">
        <v>2</v>
      </c>
      <c r="L34" s="25">
        <v>1551318.75</v>
      </c>
      <c r="M34" s="25">
        <v>42299291.25</v>
      </c>
      <c r="N34" s="18" t="s">
        <v>2</v>
      </c>
      <c r="O34" s="17" t="s">
        <v>2</v>
      </c>
      <c r="P34" s="17" t="s">
        <v>2</v>
      </c>
      <c r="Q34" s="17">
        <v>43850610</v>
      </c>
    </row>
    <row r="35" spans="2:17" s="15" customFormat="1" ht="45" x14ac:dyDescent="0.2">
      <c r="B35" s="23" t="s">
        <v>144</v>
      </c>
      <c r="C35" s="22" t="s">
        <v>15</v>
      </c>
      <c r="D35" s="28" t="s">
        <v>8</v>
      </c>
      <c r="E35" s="28" t="s">
        <v>86</v>
      </c>
      <c r="F35" s="28" t="s">
        <v>143</v>
      </c>
      <c r="G35" s="20" t="s">
        <v>5</v>
      </c>
      <c r="H35" s="22" t="s">
        <v>142</v>
      </c>
      <c r="I35" s="21" t="s">
        <v>3</v>
      </c>
      <c r="J35" s="22" t="s">
        <v>11</v>
      </c>
      <c r="K35" s="16" t="s">
        <v>2</v>
      </c>
      <c r="L35" s="19">
        <v>1869037.5</v>
      </c>
      <c r="M35" s="19">
        <v>50962422.5</v>
      </c>
      <c r="N35" s="18" t="s">
        <v>2</v>
      </c>
      <c r="O35" s="17" t="s">
        <v>2</v>
      </c>
      <c r="P35" s="17" t="s">
        <v>2</v>
      </c>
      <c r="Q35" s="16">
        <v>52831460</v>
      </c>
    </row>
    <row r="36" spans="2:17" ht="45" x14ac:dyDescent="0.2">
      <c r="B36" s="23" t="s">
        <v>141</v>
      </c>
      <c r="C36" s="22" t="s">
        <v>15</v>
      </c>
      <c r="D36" s="28" t="s">
        <v>8</v>
      </c>
      <c r="E36" s="28" t="s">
        <v>86</v>
      </c>
      <c r="F36" s="28" t="s">
        <v>140</v>
      </c>
      <c r="G36" s="20" t="s">
        <v>5</v>
      </c>
      <c r="H36" s="22" t="s">
        <v>111</v>
      </c>
      <c r="I36" s="21" t="s">
        <v>3</v>
      </c>
      <c r="J36" s="22" t="s">
        <v>99</v>
      </c>
      <c r="K36" s="16" t="s">
        <v>2</v>
      </c>
      <c r="L36" s="25">
        <v>8300250</v>
      </c>
      <c r="M36" s="25">
        <v>82436170</v>
      </c>
      <c r="N36" s="18" t="s">
        <v>2</v>
      </c>
      <c r="O36" s="17" t="s">
        <v>2</v>
      </c>
      <c r="P36" s="17" t="s">
        <v>2</v>
      </c>
      <c r="Q36" s="17">
        <v>90736420</v>
      </c>
    </row>
    <row r="37" spans="2:17" s="15" customFormat="1" ht="45" x14ac:dyDescent="0.2">
      <c r="B37" s="23" t="s">
        <v>139</v>
      </c>
      <c r="C37" s="22" t="s">
        <v>15</v>
      </c>
      <c r="D37" s="28" t="s">
        <v>8</v>
      </c>
      <c r="E37" s="28" t="s">
        <v>86</v>
      </c>
      <c r="F37" s="28" t="s">
        <v>138</v>
      </c>
      <c r="G37" s="20" t="s">
        <v>5</v>
      </c>
      <c r="H37" s="22" t="s">
        <v>123</v>
      </c>
      <c r="I37" s="21" t="s">
        <v>3</v>
      </c>
      <c r="J37" s="22" t="s">
        <v>130</v>
      </c>
      <c r="K37" s="19">
        <v>10669377</v>
      </c>
      <c r="L37" s="19">
        <v>60459803</v>
      </c>
      <c r="M37" s="16" t="s">
        <v>2</v>
      </c>
      <c r="N37" s="18" t="s">
        <v>2</v>
      </c>
      <c r="O37" s="17" t="s">
        <v>2</v>
      </c>
      <c r="P37" s="17" t="s">
        <v>2</v>
      </c>
      <c r="Q37" s="16">
        <v>71129180</v>
      </c>
    </row>
    <row r="38" spans="2:17" s="15" customFormat="1" ht="45" x14ac:dyDescent="0.2">
      <c r="B38" s="23" t="s">
        <v>137</v>
      </c>
      <c r="C38" s="22" t="s">
        <v>15</v>
      </c>
      <c r="D38" s="28" t="s">
        <v>8</v>
      </c>
      <c r="E38" s="28" t="s">
        <v>86</v>
      </c>
      <c r="F38" s="28" t="s">
        <v>136</v>
      </c>
      <c r="G38" s="20" t="s">
        <v>5</v>
      </c>
      <c r="H38" s="22" t="s">
        <v>123</v>
      </c>
      <c r="I38" s="21" t="s">
        <v>3</v>
      </c>
      <c r="J38" s="20" t="s">
        <v>110</v>
      </c>
      <c r="K38" s="16" t="s">
        <v>2</v>
      </c>
      <c r="L38" s="16" t="s">
        <v>2</v>
      </c>
      <c r="M38" s="16" t="s">
        <v>2</v>
      </c>
      <c r="N38" s="33">
        <v>28901920</v>
      </c>
      <c r="O38" s="17" t="s">
        <v>2</v>
      </c>
      <c r="P38" s="17" t="s">
        <v>2</v>
      </c>
      <c r="Q38" s="16">
        <v>28901920</v>
      </c>
    </row>
    <row r="39" spans="2:17" s="15" customFormat="1" ht="45" x14ac:dyDescent="0.2">
      <c r="B39" s="23" t="s">
        <v>135</v>
      </c>
      <c r="C39" s="22" t="s">
        <v>15</v>
      </c>
      <c r="D39" s="28" t="s">
        <v>8</v>
      </c>
      <c r="E39" s="28" t="s">
        <v>86</v>
      </c>
      <c r="F39" s="28" t="s">
        <v>134</v>
      </c>
      <c r="G39" s="20" t="s">
        <v>5</v>
      </c>
      <c r="H39" s="22" t="s">
        <v>133</v>
      </c>
      <c r="I39" s="21" t="s">
        <v>3</v>
      </c>
      <c r="J39" s="22" t="s">
        <v>99</v>
      </c>
      <c r="K39" s="16" t="s">
        <v>2</v>
      </c>
      <c r="L39" s="16" t="s">
        <v>2</v>
      </c>
      <c r="M39" s="19">
        <v>21742495</v>
      </c>
      <c r="N39" s="27">
        <v>88005335</v>
      </c>
      <c r="O39" s="17" t="s">
        <v>2</v>
      </c>
      <c r="P39" s="17" t="s">
        <v>2</v>
      </c>
      <c r="Q39" s="16">
        <v>109747830</v>
      </c>
    </row>
    <row r="40" spans="2:17" ht="45" x14ac:dyDescent="0.2">
      <c r="B40" s="23" t="s">
        <v>132</v>
      </c>
      <c r="C40" s="22" t="s">
        <v>15</v>
      </c>
      <c r="D40" s="28" t="s">
        <v>8</v>
      </c>
      <c r="E40" s="28" t="s">
        <v>86</v>
      </c>
      <c r="F40" s="28" t="s">
        <v>131</v>
      </c>
      <c r="G40" s="20" t="s">
        <v>5</v>
      </c>
      <c r="H40" s="22" t="s">
        <v>123</v>
      </c>
      <c r="I40" s="21" t="s">
        <v>3</v>
      </c>
      <c r="J40" s="20" t="s">
        <v>130</v>
      </c>
      <c r="K40" s="25">
        <v>18616000</v>
      </c>
      <c r="L40" s="25">
        <v>156217114</v>
      </c>
      <c r="M40" s="16" t="s">
        <v>2</v>
      </c>
      <c r="N40" s="18" t="s">
        <v>2</v>
      </c>
      <c r="O40" s="17" t="s">
        <v>2</v>
      </c>
      <c r="P40" s="17" t="s">
        <v>2</v>
      </c>
      <c r="Q40" s="17">
        <v>174833114</v>
      </c>
    </row>
    <row r="41" spans="2:17" s="15" customFormat="1" ht="45" x14ac:dyDescent="0.2">
      <c r="B41" s="23" t="s">
        <v>129</v>
      </c>
      <c r="C41" s="22" t="s">
        <v>15</v>
      </c>
      <c r="D41" s="28" t="s">
        <v>8</v>
      </c>
      <c r="E41" s="28" t="s">
        <v>86</v>
      </c>
      <c r="F41" s="28" t="s">
        <v>101</v>
      </c>
      <c r="G41" s="20" t="s">
        <v>5</v>
      </c>
      <c r="H41" s="22" t="s">
        <v>123</v>
      </c>
      <c r="I41" s="21" t="s">
        <v>3</v>
      </c>
      <c r="J41" s="20" t="s">
        <v>110</v>
      </c>
      <c r="K41" s="16" t="s">
        <v>2</v>
      </c>
      <c r="L41" s="16" t="s">
        <v>2</v>
      </c>
      <c r="M41" s="16" t="s">
        <v>2</v>
      </c>
      <c r="N41" s="33">
        <v>82113120</v>
      </c>
      <c r="O41" s="17" t="s">
        <v>2</v>
      </c>
      <c r="P41" s="17" t="s">
        <v>2</v>
      </c>
      <c r="Q41" s="16">
        <v>82113120</v>
      </c>
    </row>
    <row r="42" spans="2:17" ht="45" x14ac:dyDescent="0.2">
      <c r="B42" s="23" t="s">
        <v>128</v>
      </c>
      <c r="C42" s="22" t="s">
        <v>15</v>
      </c>
      <c r="D42" s="28" t="s">
        <v>8</v>
      </c>
      <c r="E42" s="23" t="s">
        <v>86</v>
      </c>
      <c r="F42" s="28" t="s">
        <v>127</v>
      </c>
      <c r="G42" s="20" t="s">
        <v>5</v>
      </c>
      <c r="H42" s="22" t="s">
        <v>123</v>
      </c>
      <c r="I42" s="21" t="s">
        <v>3</v>
      </c>
      <c r="J42" s="32" t="s">
        <v>11</v>
      </c>
      <c r="K42" s="16" t="s">
        <v>2</v>
      </c>
      <c r="L42" s="25">
        <v>15082960</v>
      </c>
      <c r="M42" s="25">
        <v>61050060</v>
      </c>
      <c r="N42" s="18" t="s">
        <v>2</v>
      </c>
      <c r="O42" s="17" t="s">
        <v>2</v>
      </c>
      <c r="P42" s="17" t="s">
        <v>2</v>
      </c>
      <c r="Q42" s="17">
        <v>76133020</v>
      </c>
    </row>
    <row r="43" spans="2:17" s="15" customFormat="1" ht="45" x14ac:dyDescent="0.2">
      <c r="B43" s="23" t="s">
        <v>126</v>
      </c>
      <c r="C43" s="22" t="s">
        <v>15</v>
      </c>
      <c r="D43" s="28" t="s">
        <v>8</v>
      </c>
      <c r="E43" s="23" t="s">
        <v>86</v>
      </c>
      <c r="F43" s="28" t="s">
        <v>105</v>
      </c>
      <c r="G43" s="20" t="s">
        <v>5</v>
      </c>
      <c r="H43" s="22" t="s">
        <v>96</v>
      </c>
      <c r="I43" s="21" t="s">
        <v>3</v>
      </c>
      <c r="J43" s="32" t="s">
        <v>11</v>
      </c>
      <c r="K43" s="16" t="s">
        <v>2</v>
      </c>
      <c r="L43" s="19">
        <v>7500000</v>
      </c>
      <c r="M43" s="16" t="s">
        <v>2</v>
      </c>
      <c r="N43" s="18" t="s">
        <v>2</v>
      </c>
      <c r="O43" s="17" t="s">
        <v>2</v>
      </c>
      <c r="P43" s="17" t="s">
        <v>2</v>
      </c>
      <c r="Q43" s="16">
        <v>7500000</v>
      </c>
    </row>
    <row r="44" spans="2:17" s="15" customFormat="1" ht="45" x14ac:dyDescent="0.2">
      <c r="B44" s="23" t="s">
        <v>125</v>
      </c>
      <c r="C44" s="22" t="s">
        <v>15</v>
      </c>
      <c r="D44" s="28" t="s">
        <v>8</v>
      </c>
      <c r="E44" s="23" t="s">
        <v>86</v>
      </c>
      <c r="F44" s="28" t="s">
        <v>105</v>
      </c>
      <c r="G44" s="20" t="s">
        <v>5</v>
      </c>
      <c r="H44" s="22" t="s">
        <v>111</v>
      </c>
      <c r="I44" s="21" t="s">
        <v>3</v>
      </c>
      <c r="J44" s="32" t="s">
        <v>11</v>
      </c>
      <c r="K44" s="16" t="s">
        <v>2</v>
      </c>
      <c r="L44" s="19">
        <v>7500000</v>
      </c>
      <c r="M44" s="16" t="s">
        <v>2</v>
      </c>
      <c r="N44" s="18" t="s">
        <v>2</v>
      </c>
      <c r="O44" s="17" t="s">
        <v>2</v>
      </c>
      <c r="P44" s="17" t="s">
        <v>2</v>
      </c>
      <c r="Q44" s="16">
        <v>7500000</v>
      </c>
    </row>
    <row r="45" spans="2:17" s="15" customFormat="1" ht="45" x14ac:dyDescent="0.2">
      <c r="B45" s="23" t="s">
        <v>124</v>
      </c>
      <c r="C45" s="22" t="s">
        <v>15</v>
      </c>
      <c r="D45" s="28" t="s">
        <v>8</v>
      </c>
      <c r="E45" s="23" t="s">
        <v>86</v>
      </c>
      <c r="F45" s="28" t="s">
        <v>105</v>
      </c>
      <c r="G45" s="20" t="s">
        <v>5</v>
      </c>
      <c r="H45" s="22" t="s">
        <v>123</v>
      </c>
      <c r="I45" s="21" t="s">
        <v>3</v>
      </c>
      <c r="J45" s="20" t="s">
        <v>11</v>
      </c>
      <c r="K45" s="16" t="s">
        <v>2</v>
      </c>
      <c r="L45" s="19">
        <v>7500000</v>
      </c>
      <c r="M45" s="16" t="s">
        <v>2</v>
      </c>
      <c r="N45" s="18" t="s">
        <v>2</v>
      </c>
      <c r="O45" s="17" t="s">
        <v>2</v>
      </c>
      <c r="P45" s="17" t="s">
        <v>2</v>
      </c>
      <c r="Q45" s="16">
        <v>7500000</v>
      </c>
    </row>
    <row r="46" spans="2:17" ht="45" x14ac:dyDescent="0.2">
      <c r="B46" s="23" t="s">
        <v>122</v>
      </c>
      <c r="C46" s="22" t="s">
        <v>15</v>
      </c>
      <c r="D46" s="28" t="s">
        <v>8</v>
      </c>
      <c r="E46" s="28" t="s">
        <v>86</v>
      </c>
      <c r="F46" s="28" t="s">
        <v>121</v>
      </c>
      <c r="G46" s="20" t="s">
        <v>5</v>
      </c>
      <c r="H46" s="22" t="s">
        <v>100</v>
      </c>
      <c r="I46" s="21" t="s">
        <v>3</v>
      </c>
      <c r="J46" s="20" t="s">
        <v>99</v>
      </c>
      <c r="K46" s="16" t="s">
        <v>2</v>
      </c>
      <c r="L46" s="16" t="s">
        <v>2</v>
      </c>
      <c r="M46" s="25">
        <v>28654550</v>
      </c>
      <c r="N46" s="18" t="s">
        <v>2</v>
      </c>
      <c r="O46" s="17" t="s">
        <v>2</v>
      </c>
      <c r="P46" s="17" t="s">
        <v>2</v>
      </c>
      <c r="Q46" s="17">
        <v>28654550</v>
      </c>
    </row>
    <row r="47" spans="2:17" s="15" customFormat="1" ht="45" x14ac:dyDescent="0.2">
      <c r="B47" s="23" t="s">
        <v>120</v>
      </c>
      <c r="C47" s="22" t="s">
        <v>15</v>
      </c>
      <c r="D47" s="28" t="s">
        <v>8</v>
      </c>
      <c r="E47" s="28" t="s">
        <v>86</v>
      </c>
      <c r="F47" s="28" t="s">
        <v>119</v>
      </c>
      <c r="G47" s="20" t="s">
        <v>5</v>
      </c>
      <c r="H47" s="22" t="s">
        <v>111</v>
      </c>
      <c r="I47" s="21" t="s">
        <v>3</v>
      </c>
      <c r="J47" s="32" t="s">
        <v>110</v>
      </c>
      <c r="K47" s="16" t="s">
        <v>2</v>
      </c>
      <c r="L47" s="16" t="s">
        <v>2</v>
      </c>
      <c r="M47" s="16" t="s">
        <v>2</v>
      </c>
      <c r="N47" s="31">
        <v>18309430</v>
      </c>
      <c r="O47" s="17" t="s">
        <v>2</v>
      </c>
      <c r="P47" s="17" t="s">
        <v>2</v>
      </c>
      <c r="Q47" s="16">
        <v>18309430</v>
      </c>
    </row>
    <row r="48" spans="2:17" ht="45" x14ac:dyDescent="0.2">
      <c r="B48" s="23" t="s">
        <v>118</v>
      </c>
      <c r="C48" s="22" t="s">
        <v>15</v>
      </c>
      <c r="D48" s="28" t="s">
        <v>8</v>
      </c>
      <c r="E48" s="28" t="s">
        <v>86</v>
      </c>
      <c r="F48" s="28" t="s">
        <v>117</v>
      </c>
      <c r="G48" s="20" t="s">
        <v>5</v>
      </c>
      <c r="H48" s="22" t="s">
        <v>72</v>
      </c>
      <c r="I48" s="21" t="s">
        <v>3</v>
      </c>
      <c r="J48" s="29" t="s">
        <v>110</v>
      </c>
      <c r="K48" s="16" t="s">
        <v>2</v>
      </c>
      <c r="L48" s="16" t="s">
        <v>2</v>
      </c>
      <c r="M48" s="16" t="s">
        <v>2</v>
      </c>
      <c r="N48" s="31">
        <v>35249180</v>
      </c>
      <c r="O48" s="17" t="s">
        <v>2</v>
      </c>
      <c r="P48" s="17" t="s">
        <v>2</v>
      </c>
      <c r="Q48" s="17">
        <v>35249180</v>
      </c>
    </row>
    <row r="49" spans="2:17" s="15" customFormat="1" ht="45" x14ac:dyDescent="0.2">
      <c r="B49" s="23" t="s">
        <v>116</v>
      </c>
      <c r="C49" s="22" t="s">
        <v>15</v>
      </c>
      <c r="D49" s="28" t="s">
        <v>8</v>
      </c>
      <c r="E49" s="28" t="s">
        <v>86</v>
      </c>
      <c r="F49" s="28" t="s">
        <v>115</v>
      </c>
      <c r="G49" s="20" t="s">
        <v>5</v>
      </c>
      <c r="H49" s="22" t="s">
        <v>114</v>
      </c>
      <c r="I49" s="21" t="s">
        <v>3</v>
      </c>
      <c r="J49" s="22" t="s">
        <v>11</v>
      </c>
      <c r="K49" s="16" t="s">
        <v>2</v>
      </c>
      <c r="L49" s="19">
        <v>43126830</v>
      </c>
      <c r="M49" s="16" t="s">
        <v>2</v>
      </c>
      <c r="N49" s="18" t="s">
        <v>2</v>
      </c>
      <c r="O49" s="17" t="s">
        <v>2</v>
      </c>
      <c r="P49" s="17" t="s">
        <v>2</v>
      </c>
      <c r="Q49" s="16">
        <v>43126830</v>
      </c>
    </row>
    <row r="50" spans="2:17" s="15" customFormat="1" ht="45" x14ac:dyDescent="0.2">
      <c r="B50" s="23" t="s">
        <v>113</v>
      </c>
      <c r="C50" s="22" t="s">
        <v>15</v>
      </c>
      <c r="D50" s="28" t="s">
        <v>8</v>
      </c>
      <c r="E50" s="28" t="s">
        <v>86</v>
      </c>
      <c r="F50" s="28" t="s">
        <v>112</v>
      </c>
      <c r="G50" s="20" t="s">
        <v>5</v>
      </c>
      <c r="H50" s="22" t="s">
        <v>111</v>
      </c>
      <c r="I50" s="21" t="s">
        <v>3</v>
      </c>
      <c r="J50" s="22" t="s">
        <v>110</v>
      </c>
      <c r="K50" s="16" t="s">
        <v>2</v>
      </c>
      <c r="L50" s="16" t="s">
        <v>2</v>
      </c>
      <c r="M50" s="16" t="s">
        <v>2</v>
      </c>
      <c r="N50" s="27">
        <v>38859400</v>
      </c>
      <c r="O50" s="17" t="s">
        <v>2</v>
      </c>
      <c r="P50" s="17" t="s">
        <v>2</v>
      </c>
      <c r="Q50" s="16">
        <v>38859400</v>
      </c>
    </row>
    <row r="51" spans="2:17" s="15" customFormat="1" ht="45" x14ac:dyDescent="0.2">
      <c r="B51" s="23" t="s">
        <v>109</v>
      </c>
      <c r="C51" s="22" t="s">
        <v>15</v>
      </c>
      <c r="D51" s="28" t="s">
        <v>8</v>
      </c>
      <c r="E51" s="28" t="s">
        <v>86</v>
      </c>
      <c r="F51" s="28" t="s">
        <v>108</v>
      </c>
      <c r="G51" s="20" t="s">
        <v>5</v>
      </c>
      <c r="H51" s="30" t="s">
        <v>107</v>
      </c>
      <c r="I51" s="21" t="s">
        <v>3</v>
      </c>
      <c r="J51" s="22" t="s">
        <v>11</v>
      </c>
      <c r="K51" s="16" t="s">
        <v>2</v>
      </c>
      <c r="L51" s="19">
        <v>20000000</v>
      </c>
      <c r="M51" s="16" t="s">
        <v>2</v>
      </c>
      <c r="N51" s="18" t="s">
        <v>2</v>
      </c>
      <c r="O51" s="17" t="s">
        <v>2</v>
      </c>
      <c r="P51" s="17" t="s">
        <v>2</v>
      </c>
      <c r="Q51" s="16">
        <v>20000000</v>
      </c>
    </row>
    <row r="52" spans="2:17" s="15" customFormat="1" ht="45" x14ac:dyDescent="0.2">
      <c r="B52" s="23" t="s">
        <v>106</v>
      </c>
      <c r="C52" s="22" t="s">
        <v>15</v>
      </c>
      <c r="D52" s="28" t="s">
        <v>8</v>
      </c>
      <c r="E52" s="28" t="s">
        <v>86</v>
      </c>
      <c r="F52" s="28" t="s">
        <v>105</v>
      </c>
      <c r="G52" s="20" t="s">
        <v>5</v>
      </c>
      <c r="H52" s="22" t="s">
        <v>72</v>
      </c>
      <c r="I52" s="21" t="s">
        <v>3</v>
      </c>
      <c r="J52" s="22" t="s">
        <v>11</v>
      </c>
      <c r="K52" s="16" t="s">
        <v>2</v>
      </c>
      <c r="L52" s="19">
        <v>7500000</v>
      </c>
      <c r="M52" s="16" t="s">
        <v>2</v>
      </c>
      <c r="N52" s="18" t="s">
        <v>2</v>
      </c>
      <c r="O52" s="17" t="s">
        <v>2</v>
      </c>
      <c r="P52" s="17" t="s">
        <v>2</v>
      </c>
      <c r="Q52" s="16">
        <v>7500000</v>
      </c>
    </row>
    <row r="53" spans="2:17" ht="45" x14ac:dyDescent="0.2">
      <c r="B53" s="23" t="s">
        <v>104</v>
      </c>
      <c r="C53" s="22" t="s">
        <v>15</v>
      </c>
      <c r="D53" s="28" t="s">
        <v>8</v>
      </c>
      <c r="E53" s="28" t="s">
        <v>86</v>
      </c>
      <c r="F53" s="28" t="s">
        <v>103</v>
      </c>
      <c r="G53" s="20" t="s">
        <v>5</v>
      </c>
      <c r="H53" s="22" t="s">
        <v>100</v>
      </c>
      <c r="I53" s="21" t="s">
        <v>3</v>
      </c>
      <c r="J53" s="29" t="s">
        <v>99</v>
      </c>
      <c r="K53" s="16" t="s">
        <v>2</v>
      </c>
      <c r="L53" s="16" t="s">
        <v>2</v>
      </c>
      <c r="M53" s="25">
        <v>18000000</v>
      </c>
      <c r="N53" s="18" t="s">
        <v>2</v>
      </c>
      <c r="O53" s="17" t="s">
        <v>2</v>
      </c>
      <c r="P53" s="17" t="s">
        <v>2</v>
      </c>
      <c r="Q53" s="17">
        <v>18000000</v>
      </c>
    </row>
    <row r="54" spans="2:17" s="15" customFormat="1" ht="45" x14ac:dyDescent="0.2">
      <c r="B54" s="23" t="s">
        <v>102</v>
      </c>
      <c r="C54" s="22" t="s">
        <v>15</v>
      </c>
      <c r="D54" s="28" t="s">
        <v>8</v>
      </c>
      <c r="E54" s="28" t="s">
        <v>86</v>
      </c>
      <c r="F54" s="28" t="s">
        <v>101</v>
      </c>
      <c r="G54" s="20" t="s">
        <v>5</v>
      </c>
      <c r="H54" s="22" t="s">
        <v>100</v>
      </c>
      <c r="I54" s="21" t="s">
        <v>3</v>
      </c>
      <c r="J54" s="22" t="s">
        <v>99</v>
      </c>
      <c r="K54" s="16" t="s">
        <v>2</v>
      </c>
      <c r="L54" s="16" t="s">
        <v>2</v>
      </c>
      <c r="M54" s="19">
        <v>51978140</v>
      </c>
      <c r="N54" s="18" t="s">
        <v>2</v>
      </c>
      <c r="O54" s="17" t="s">
        <v>2</v>
      </c>
      <c r="P54" s="17" t="s">
        <v>2</v>
      </c>
      <c r="Q54" s="16">
        <v>51978140</v>
      </c>
    </row>
    <row r="55" spans="2:17" s="15" customFormat="1" ht="45" x14ac:dyDescent="0.2">
      <c r="B55" s="23" t="s">
        <v>98</v>
      </c>
      <c r="C55" s="22" t="s">
        <v>15</v>
      </c>
      <c r="D55" s="28" t="s">
        <v>8</v>
      </c>
      <c r="E55" s="23" t="s">
        <v>86</v>
      </c>
      <c r="F55" s="28" t="s">
        <v>97</v>
      </c>
      <c r="G55" s="20" t="s">
        <v>5</v>
      </c>
      <c r="H55" s="22" t="s">
        <v>96</v>
      </c>
      <c r="I55" s="21" t="s">
        <v>3</v>
      </c>
      <c r="J55" s="22" t="s">
        <v>11</v>
      </c>
      <c r="K55" s="16" t="s">
        <v>2</v>
      </c>
      <c r="L55" s="16" t="s">
        <v>2</v>
      </c>
      <c r="M55" s="19">
        <v>15000000</v>
      </c>
      <c r="N55" s="18" t="s">
        <v>2</v>
      </c>
      <c r="O55" s="17" t="s">
        <v>2</v>
      </c>
      <c r="P55" s="17" t="s">
        <v>2</v>
      </c>
      <c r="Q55" s="16">
        <v>15000000</v>
      </c>
    </row>
    <row r="56" spans="2:17" s="15" customFormat="1" ht="45" x14ac:dyDescent="0.2">
      <c r="B56" s="23" t="s">
        <v>95</v>
      </c>
      <c r="C56" s="22" t="s">
        <v>15</v>
      </c>
      <c r="D56" s="28" t="s">
        <v>8</v>
      </c>
      <c r="E56" s="23" t="s">
        <v>86</v>
      </c>
      <c r="F56" s="28" t="s">
        <v>94</v>
      </c>
      <c r="G56" s="20" t="s">
        <v>5</v>
      </c>
      <c r="H56" s="22" t="s">
        <v>4</v>
      </c>
      <c r="I56" s="21" t="s">
        <v>3</v>
      </c>
      <c r="J56" s="22" t="s">
        <v>11</v>
      </c>
      <c r="K56" s="16" t="s">
        <v>2</v>
      </c>
      <c r="L56" s="19">
        <v>20427264</v>
      </c>
      <c r="M56" s="16" t="s">
        <v>2</v>
      </c>
      <c r="N56" s="18" t="s">
        <v>2</v>
      </c>
      <c r="O56" s="17" t="s">
        <v>2</v>
      </c>
      <c r="P56" s="17" t="s">
        <v>2</v>
      </c>
      <c r="Q56" s="16">
        <v>20427264</v>
      </c>
    </row>
    <row r="57" spans="2:17" ht="45" x14ac:dyDescent="0.2">
      <c r="B57" s="23" t="s">
        <v>93</v>
      </c>
      <c r="C57" s="20" t="s">
        <v>15</v>
      </c>
      <c r="D57" s="23" t="s">
        <v>8</v>
      </c>
      <c r="E57" s="23" t="s">
        <v>86</v>
      </c>
      <c r="F57" s="23" t="s">
        <v>92</v>
      </c>
      <c r="G57" s="20" t="s">
        <v>5</v>
      </c>
      <c r="H57" s="20" t="s">
        <v>69</v>
      </c>
      <c r="I57" s="21" t="s">
        <v>3</v>
      </c>
      <c r="J57" s="22" t="s">
        <v>91</v>
      </c>
      <c r="K57" s="25">
        <v>1382870402</v>
      </c>
      <c r="L57" s="25">
        <v>1466608724</v>
      </c>
      <c r="M57" s="25">
        <v>324053432</v>
      </c>
      <c r="N57" s="18" t="s">
        <v>2</v>
      </c>
      <c r="O57" s="17" t="s">
        <v>2</v>
      </c>
      <c r="P57" s="17" t="s">
        <v>2</v>
      </c>
      <c r="Q57" s="17">
        <v>3173532558</v>
      </c>
    </row>
    <row r="58" spans="2:17" s="15" customFormat="1" ht="45" x14ac:dyDescent="0.2">
      <c r="B58" s="23" t="s">
        <v>90</v>
      </c>
      <c r="C58" s="20" t="s">
        <v>89</v>
      </c>
      <c r="D58" s="23" t="s">
        <v>8</v>
      </c>
      <c r="E58" s="23" t="s">
        <v>86</v>
      </c>
      <c r="F58" s="23" t="s">
        <v>88</v>
      </c>
      <c r="G58" s="20" t="s">
        <v>18</v>
      </c>
      <c r="H58" s="22" t="s">
        <v>18</v>
      </c>
      <c r="I58" s="21" t="s">
        <v>3</v>
      </c>
      <c r="J58" s="22" t="s">
        <v>30</v>
      </c>
      <c r="K58" s="16" t="s">
        <v>2</v>
      </c>
      <c r="L58" s="19">
        <v>183150000</v>
      </c>
      <c r="M58" s="19">
        <v>565240000</v>
      </c>
      <c r="N58" s="27">
        <v>234120000</v>
      </c>
      <c r="O58" s="17" t="s">
        <v>2</v>
      </c>
      <c r="P58" s="17" t="s">
        <v>2</v>
      </c>
      <c r="Q58" s="24">
        <v>982510000</v>
      </c>
    </row>
    <row r="59" spans="2:17" ht="45" x14ac:dyDescent="0.2">
      <c r="B59" s="23" t="s">
        <v>87</v>
      </c>
      <c r="C59" s="20" t="s">
        <v>15</v>
      </c>
      <c r="D59" s="23" t="s">
        <v>8</v>
      </c>
      <c r="E59" s="23" t="s">
        <v>86</v>
      </c>
      <c r="F59" s="23" t="s">
        <v>85</v>
      </c>
      <c r="G59" s="20" t="s">
        <v>18</v>
      </c>
      <c r="H59" s="22" t="s">
        <v>18</v>
      </c>
      <c r="I59" s="21" t="s">
        <v>3</v>
      </c>
      <c r="J59" s="22" t="s">
        <v>11</v>
      </c>
      <c r="K59" s="16" t="s">
        <v>2</v>
      </c>
      <c r="L59" s="25">
        <v>30000000</v>
      </c>
      <c r="M59" s="16" t="s">
        <v>2</v>
      </c>
      <c r="N59" s="18" t="s">
        <v>2</v>
      </c>
      <c r="O59" s="17" t="s">
        <v>2</v>
      </c>
      <c r="P59" s="17" t="s">
        <v>2</v>
      </c>
      <c r="Q59" s="17">
        <v>30000000</v>
      </c>
    </row>
    <row r="60" spans="2:17" s="15" customFormat="1" ht="285" x14ac:dyDescent="0.2">
      <c r="B60" s="23" t="s">
        <v>84</v>
      </c>
      <c r="C60" s="20" t="s">
        <v>79</v>
      </c>
      <c r="D60" s="23" t="s">
        <v>8</v>
      </c>
      <c r="E60" s="23" t="s">
        <v>7</v>
      </c>
      <c r="F60" s="23" t="s">
        <v>83</v>
      </c>
      <c r="G60" s="20" t="s">
        <v>18</v>
      </c>
      <c r="H60" s="22" t="s">
        <v>18</v>
      </c>
      <c r="I60" s="21" t="s">
        <v>3</v>
      </c>
      <c r="J60" s="21" t="s">
        <v>47</v>
      </c>
      <c r="K60" s="19">
        <v>142674416</v>
      </c>
      <c r="L60" s="19">
        <v>1118619655</v>
      </c>
      <c r="M60" s="19">
        <v>946579693</v>
      </c>
      <c r="N60" s="19">
        <v>801254097</v>
      </c>
      <c r="O60" s="19">
        <v>878934600</v>
      </c>
      <c r="P60" s="19">
        <v>1057747670</v>
      </c>
      <c r="Q60" s="24">
        <v>4945810131</v>
      </c>
    </row>
    <row r="61" spans="2:17" s="15" customFormat="1" ht="90" x14ac:dyDescent="0.2">
      <c r="B61" s="23" t="s">
        <v>80</v>
      </c>
      <c r="C61" s="20" t="s">
        <v>79</v>
      </c>
      <c r="D61" s="23" t="s">
        <v>8</v>
      </c>
      <c r="E61" s="23" t="s">
        <v>7</v>
      </c>
      <c r="F61" s="23" t="s">
        <v>82</v>
      </c>
      <c r="G61" s="20" t="s">
        <v>18</v>
      </c>
      <c r="H61" s="22" t="s">
        <v>18</v>
      </c>
      <c r="I61" s="21" t="s">
        <v>3</v>
      </c>
      <c r="J61" s="21" t="s">
        <v>81</v>
      </c>
      <c r="K61" s="19">
        <v>3216478000</v>
      </c>
      <c r="L61" s="19">
        <v>1549362750</v>
      </c>
      <c r="M61" s="16" t="s">
        <v>2</v>
      </c>
      <c r="N61" s="18" t="s">
        <v>2</v>
      </c>
      <c r="O61" s="17" t="s">
        <v>2</v>
      </c>
      <c r="P61" s="17" t="s">
        <v>2</v>
      </c>
      <c r="Q61" s="24">
        <v>4765840750</v>
      </c>
    </row>
    <row r="62" spans="2:17" s="15" customFormat="1" ht="270" x14ac:dyDescent="0.2">
      <c r="B62" s="23" t="s">
        <v>80</v>
      </c>
      <c r="C62" s="20" t="s">
        <v>79</v>
      </c>
      <c r="D62" s="23" t="s">
        <v>8</v>
      </c>
      <c r="E62" s="23" t="s">
        <v>7</v>
      </c>
      <c r="F62" s="23" t="s">
        <v>78</v>
      </c>
      <c r="G62" s="20" t="s">
        <v>18</v>
      </c>
      <c r="H62" s="22" t="s">
        <v>18</v>
      </c>
      <c r="I62" s="21" t="s">
        <v>3</v>
      </c>
      <c r="J62" s="21" t="s">
        <v>47</v>
      </c>
      <c r="K62" s="19">
        <v>39458000</v>
      </c>
      <c r="L62" s="19">
        <v>5229713218</v>
      </c>
      <c r="M62" s="19">
        <v>1520622019</v>
      </c>
      <c r="N62" s="19">
        <v>713698021</v>
      </c>
      <c r="O62" s="19">
        <v>589852022</v>
      </c>
      <c r="P62" s="19">
        <v>632978028</v>
      </c>
      <c r="Q62" s="24">
        <v>8726321308</v>
      </c>
    </row>
    <row r="63" spans="2:17" ht="105" x14ac:dyDescent="0.2">
      <c r="B63" s="23" t="s">
        <v>77</v>
      </c>
      <c r="C63" s="20" t="s">
        <v>36</v>
      </c>
      <c r="D63" s="23" t="s">
        <v>8</v>
      </c>
      <c r="E63" s="23" t="s">
        <v>7</v>
      </c>
      <c r="F63" s="23" t="s">
        <v>76</v>
      </c>
      <c r="G63" s="20" t="s">
        <v>18</v>
      </c>
      <c r="H63" s="22" t="s">
        <v>18</v>
      </c>
      <c r="I63" s="21" t="s">
        <v>3</v>
      </c>
      <c r="J63" s="26" t="s">
        <v>75</v>
      </c>
      <c r="K63" s="25">
        <v>82400000</v>
      </c>
      <c r="L63" s="25">
        <v>965000000</v>
      </c>
      <c r="M63" s="16" t="s">
        <v>2</v>
      </c>
      <c r="N63" s="18" t="s">
        <v>2</v>
      </c>
      <c r="O63" s="17" t="s">
        <v>2</v>
      </c>
      <c r="P63" s="17" t="s">
        <v>2</v>
      </c>
      <c r="Q63" s="24">
        <v>1047400000</v>
      </c>
    </row>
    <row r="64" spans="2:17" s="15" customFormat="1" ht="30" x14ac:dyDescent="0.2">
      <c r="B64" s="23" t="s">
        <v>74</v>
      </c>
      <c r="C64" s="20" t="s">
        <v>32</v>
      </c>
      <c r="D64" s="23" t="s">
        <v>8</v>
      </c>
      <c r="E64" s="23" t="s">
        <v>7</v>
      </c>
      <c r="F64" s="23" t="s">
        <v>73</v>
      </c>
      <c r="G64" s="20" t="s">
        <v>5</v>
      </c>
      <c r="H64" s="22" t="s">
        <v>72</v>
      </c>
      <c r="I64" s="21" t="s">
        <v>3</v>
      </c>
      <c r="J64" s="21" t="s">
        <v>30</v>
      </c>
      <c r="K64" s="16" t="s">
        <v>2</v>
      </c>
      <c r="L64" s="19">
        <v>75000000</v>
      </c>
      <c r="M64" s="19">
        <v>75000000</v>
      </c>
      <c r="N64" s="19">
        <v>75000000</v>
      </c>
      <c r="O64" s="19">
        <v>31000000</v>
      </c>
      <c r="P64" s="17" t="s">
        <v>2</v>
      </c>
      <c r="Q64" s="24">
        <v>256000000</v>
      </c>
    </row>
    <row r="65" spans="2:17" s="15" customFormat="1" ht="60" x14ac:dyDescent="0.2">
      <c r="B65" s="23" t="s">
        <v>71</v>
      </c>
      <c r="C65" s="20" t="s">
        <v>25</v>
      </c>
      <c r="D65" s="23" t="s">
        <v>8</v>
      </c>
      <c r="E65" s="23" t="s">
        <v>7</v>
      </c>
      <c r="F65" s="23" t="s">
        <v>70</v>
      </c>
      <c r="G65" s="20" t="s">
        <v>5</v>
      </c>
      <c r="H65" s="20" t="s">
        <v>69</v>
      </c>
      <c r="I65" s="21" t="s">
        <v>3</v>
      </c>
      <c r="J65" s="21" t="s">
        <v>64</v>
      </c>
      <c r="K65" s="19">
        <v>6970000</v>
      </c>
      <c r="L65" s="19">
        <v>7140000</v>
      </c>
      <c r="M65" s="19">
        <v>7140000</v>
      </c>
      <c r="N65" s="19">
        <v>7140000</v>
      </c>
      <c r="O65" s="17" t="s">
        <v>2</v>
      </c>
      <c r="P65" s="17" t="s">
        <v>2</v>
      </c>
      <c r="Q65" s="24">
        <v>28390000</v>
      </c>
    </row>
    <row r="66" spans="2:17" s="15" customFormat="1" ht="90" x14ac:dyDescent="0.2">
      <c r="B66" s="23" t="s">
        <v>68</v>
      </c>
      <c r="C66" s="20" t="s">
        <v>45</v>
      </c>
      <c r="D66" s="23" t="s">
        <v>8</v>
      </c>
      <c r="E66" s="23" t="s">
        <v>7</v>
      </c>
      <c r="F66" s="23" t="s">
        <v>67</v>
      </c>
      <c r="G66" s="20" t="s">
        <v>18</v>
      </c>
      <c r="H66" s="22" t="s">
        <v>18</v>
      </c>
      <c r="I66" s="21" t="s">
        <v>3</v>
      </c>
      <c r="J66" s="21" t="s">
        <v>47</v>
      </c>
      <c r="K66" s="19">
        <v>61926000</v>
      </c>
      <c r="L66" s="19">
        <v>167732777</v>
      </c>
      <c r="M66" s="19">
        <v>120639777</v>
      </c>
      <c r="N66" s="19">
        <v>98107277</v>
      </c>
      <c r="O66" s="17" t="s">
        <v>2</v>
      </c>
      <c r="P66" s="17" t="s">
        <v>2</v>
      </c>
      <c r="Q66" s="24">
        <v>448405831</v>
      </c>
    </row>
    <row r="67" spans="2:17" ht="75" x14ac:dyDescent="0.2">
      <c r="B67" s="23" t="s">
        <v>66</v>
      </c>
      <c r="C67" s="20" t="s">
        <v>52</v>
      </c>
      <c r="D67" s="23" t="s">
        <v>8</v>
      </c>
      <c r="E67" s="23" t="s">
        <v>7</v>
      </c>
      <c r="F67" s="23" t="s">
        <v>65</v>
      </c>
      <c r="G67" s="20" t="s">
        <v>18</v>
      </c>
      <c r="H67" s="22" t="s">
        <v>18</v>
      </c>
      <c r="I67" s="21" t="s">
        <v>3</v>
      </c>
      <c r="J67" s="26" t="s">
        <v>64</v>
      </c>
      <c r="K67" s="25">
        <v>41980000</v>
      </c>
      <c r="L67" s="25">
        <v>75207936</v>
      </c>
      <c r="M67" s="25">
        <v>76140540.409999996</v>
      </c>
      <c r="N67" s="25">
        <v>77084656.790000007</v>
      </c>
      <c r="O67" s="17" t="s">
        <v>2</v>
      </c>
      <c r="P67" s="17" t="s">
        <v>2</v>
      </c>
      <c r="Q67" s="24">
        <v>270413133.19999999</v>
      </c>
    </row>
    <row r="68" spans="2:17" s="15" customFormat="1" ht="45" x14ac:dyDescent="0.2">
      <c r="B68" s="23" t="s">
        <v>63</v>
      </c>
      <c r="C68" s="20" t="s">
        <v>45</v>
      </c>
      <c r="D68" s="23" t="s">
        <v>8</v>
      </c>
      <c r="E68" s="23" t="s">
        <v>7</v>
      </c>
      <c r="F68" s="23" t="s">
        <v>62</v>
      </c>
      <c r="G68" s="20" t="s">
        <v>18</v>
      </c>
      <c r="H68" s="22" t="s">
        <v>18</v>
      </c>
      <c r="I68" s="21" t="s">
        <v>3</v>
      </c>
      <c r="J68" s="21" t="s">
        <v>47</v>
      </c>
      <c r="K68" s="19">
        <v>2400000</v>
      </c>
      <c r="L68" s="19">
        <v>2400000</v>
      </c>
      <c r="M68" s="19">
        <v>2400000</v>
      </c>
      <c r="N68" s="19">
        <v>2400000</v>
      </c>
      <c r="O68" s="19">
        <v>2400000</v>
      </c>
      <c r="P68" s="19">
        <v>2400000</v>
      </c>
      <c r="Q68" s="24">
        <v>14400000</v>
      </c>
    </row>
    <row r="69" spans="2:17" ht="30" x14ac:dyDescent="0.2">
      <c r="B69" s="23" t="s">
        <v>61</v>
      </c>
      <c r="C69" s="20" t="s">
        <v>32</v>
      </c>
      <c r="D69" s="23" t="s">
        <v>8</v>
      </c>
      <c r="E69" s="23" t="s">
        <v>7</v>
      </c>
      <c r="F69" s="23" t="s">
        <v>60</v>
      </c>
      <c r="G69" s="20" t="s">
        <v>18</v>
      </c>
      <c r="H69" s="22" t="s">
        <v>18</v>
      </c>
      <c r="I69" s="21" t="s">
        <v>3</v>
      </c>
      <c r="J69" s="26" t="s">
        <v>17</v>
      </c>
      <c r="K69" s="16" t="s">
        <v>2</v>
      </c>
      <c r="L69" s="25">
        <v>42000000</v>
      </c>
      <c r="M69" s="25">
        <v>21000000</v>
      </c>
      <c r="N69" s="25">
        <v>21000000</v>
      </c>
      <c r="O69" s="17" t="s">
        <v>2</v>
      </c>
      <c r="P69" s="17" t="s">
        <v>2</v>
      </c>
      <c r="Q69" s="24">
        <v>84000000</v>
      </c>
    </row>
    <row r="70" spans="2:17" s="15" customFormat="1" ht="60" x14ac:dyDescent="0.2">
      <c r="B70" s="23" t="s">
        <v>59</v>
      </c>
      <c r="C70" s="20" t="s">
        <v>52</v>
      </c>
      <c r="D70" s="23" t="s">
        <v>8</v>
      </c>
      <c r="E70" s="23" t="s">
        <v>7</v>
      </c>
      <c r="F70" s="23" t="s">
        <v>58</v>
      </c>
      <c r="G70" s="20" t="s">
        <v>18</v>
      </c>
      <c r="H70" s="22" t="s">
        <v>18</v>
      </c>
      <c r="I70" s="21" t="s">
        <v>3</v>
      </c>
      <c r="J70" s="21" t="s">
        <v>54</v>
      </c>
      <c r="K70" s="19">
        <v>84932000</v>
      </c>
      <c r="L70" s="19">
        <v>55830000</v>
      </c>
      <c r="M70" s="19">
        <v>78455000</v>
      </c>
      <c r="N70" s="19">
        <v>50000000</v>
      </c>
      <c r="O70" s="19">
        <v>50000000</v>
      </c>
      <c r="P70" s="17" t="s">
        <v>2</v>
      </c>
      <c r="Q70" s="24">
        <v>319217000</v>
      </c>
    </row>
    <row r="71" spans="2:17" s="15" customFormat="1" ht="375" x14ac:dyDescent="0.2">
      <c r="B71" s="23" t="s">
        <v>57</v>
      </c>
      <c r="C71" s="20" t="s">
        <v>52</v>
      </c>
      <c r="D71" s="23" t="s">
        <v>8</v>
      </c>
      <c r="E71" s="23" t="s">
        <v>7</v>
      </c>
      <c r="F71" s="23" t="s">
        <v>56</v>
      </c>
      <c r="G71" s="20" t="s">
        <v>18</v>
      </c>
      <c r="H71" s="22" t="s">
        <v>18</v>
      </c>
      <c r="I71" s="21" t="s">
        <v>3</v>
      </c>
      <c r="J71" s="21" t="s">
        <v>50</v>
      </c>
      <c r="K71" s="16" t="s">
        <v>2</v>
      </c>
      <c r="L71" s="19">
        <v>7843850</v>
      </c>
      <c r="M71" s="16" t="s">
        <v>2</v>
      </c>
      <c r="N71" s="18" t="s">
        <v>2</v>
      </c>
      <c r="O71" s="17" t="s">
        <v>2</v>
      </c>
      <c r="P71" s="17" t="s">
        <v>2</v>
      </c>
      <c r="Q71" s="24">
        <v>7843850</v>
      </c>
    </row>
    <row r="72" spans="2:17" s="15" customFormat="1" ht="60" x14ac:dyDescent="0.2">
      <c r="B72" s="23" t="s">
        <v>55</v>
      </c>
      <c r="C72" s="20" t="s">
        <v>52</v>
      </c>
      <c r="D72" s="23" t="s">
        <v>8</v>
      </c>
      <c r="E72" s="23" t="s">
        <v>7</v>
      </c>
      <c r="F72" s="23" t="s">
        <v>51</v>
      </c>
      <c r="G72" s="20" t="s">
        <v>18</v>
      </c>
      <c r="H72" s="22" t="s">
        <v>18</v>
      </c>
      <c r="I72" s="21" t="s">
        <v>3</v>
      </c>
      <c r="J72" s="21" t="s">
        <v>54</v>
      </c>
      <c r="K72" s="19">
        <v>193720</v>
      </c>
      <c r="L72" s="19">
        <v>3139700</v>
      </c>
      <c r="M72" s="19">
        <v>2557400</v>
      </c>
      <c r="N72" s="19">
        <v>2657400</v>
      </c>
      <c r="O72" s="19">
        <v>3220000</v>
      </c>
      <c r="P72" s="17" t="s">
        <v>2</v>
      </c>
      <c r="Q72" s="24">
        <v>11768220</v>
      </c>
    </row>
    <row r="73" spans="2:17" s="15" customFormat="1" ht="60" x14ac:dyDescent="0.2">
      <c r="B73" s="23" t="s">
        <v>53</v>
      </c>
      <c r="C73" s="20" t="s">
        <v>52</v>
      </c>
      <c r="D73" s="23" t="s">
        <v>8</v>
      </c>
      <c r="E73" s="23" t="s">
        <v>7</v>
      </c>
      <c r="F73" s="23" t="s">
        <v>51</v>
      </c>
      <c r="G73" s="20" t="s">
        <v>18</v>
      </c>
      <c r="H73" s="22" t="s">
        <v>18</v>
      </c>
      <c r="I73" s="21" t="s">
        <v>3</v>
      </c>
      <c r="J73" s="21" t="s">
        <v>50</v>
      </c>
      <c r="K73" s="16" t="s">
        <v>2</v>
      </c>
      <c r="L73" s="19">
        <v>26163900</v>
      </c>
      <c r="M73" s="16" t="s">
        <v>2</v>
      </c>
      <c r="N73" s="18" t="s">
        <v>2</v>
      </c>
      <c r="O73" s="17" t="s">
        <v>2</v>
      </c>
      <c r="P73" s="17" t="s">
        <v>2</v>
      </c>
      <c r="Q73" s="24">
        <v>26163900</v>
      </c>
    </row>
    <row r="74" spans="2:17" s="15" customFormat="1" ht="60" x14ac:dyDescent="0.2">
      <c r="B74" s="23" t="s">
        <v>49</v>
      </c>
      <c r="C74" s="20" t="s">
        <v>45</v>
      </c>
      <c r="D74" s="23" t="s">
        <v>8</v>
      </c>
      <c r="E74" s="23" t="s">
        <v>7</v>
      </c>
      <c r="F74" s="23" t="s">
        <v>48</v>
      </c>
      <c r="G74" s="20" t="s">
        <v>18</v>
      </c>
      <c r="H74" s="22" t="s">
        <v>18</v>
      </c>
      <c r="I74" s="21" t="s">
        <v>3</v>
      </c>
      <c r="J74" s="21" t="s">
        <v>47</v>
      </c>
      <c r="K74" s="19">
        <v>1000000</v>
      </c>
      <c r="L74" s="19">
        <v>50000000</v>
      </c>
      <c r="M74" s="19">
        <v>60000000</v>
      </c>
      <c r="N74" s="19">
        <v>70000000</v>
      </c>
      <c r="O74" s="19">
        <v>80000000</v>
      </c>
      <c r="P74" s="19">
        <v>130000000</v>
      </c>
      <c r="Q74" s="24">
        <v>391000000</v>
      </c>
    </row>
    <row r="75" spans="2:17" ht="45" x14ac:dyDescent="0.2">
      <c r="B75" s="23" t="s">
        <v>46</v>
      </c>
      <c r="C75" s="20" t="s">
        <v>45</v>
      </c>
      <c r="D75" s="23" t="s">
        <v>8</v>
      </c>
      <c r="E75" s="23" t="s">
        <v>7</v>
      </c>
      <c r="F75" s="23" t="s">
        <v>44</v>
      </c>
      <c r="G75" s="20" t="s">
        <v>18</v>
      </c>
      <c r="H75" s="22" t="s">
        <v>18</v>
      </c>
      <c r="I75" s="21" t="s">
        <v>3</v>
      </c>
      <c r="J75" s="26" t="s">
        <v>43</v>
      </c>
      <c r="K75" s="25">
        <v>50970000</v>
      </c>
      <c r="L75" s="25">
        <v>32700000</v>
      </c>
      <c r="M75" s="25">
        <v>167700000</v>
      </c>
      <c r="N75" s="25">
        <v>75000000</v>
      </c>
      <c r="O75" s="25">
        <v>82500000</v>
      </c>
      <c r="P75" s="25">
        <v>90750000</v>
      </c>
      <c r="Q75" s="24">
        <v>499620000</v>
      </c>
    </row>
    <row r="76" spans="2:17" s="15" customFormat="1" ht="60" x14ac:dyDescent="0.2">
      <c r="B76" s="23" t="s">
        <v>42</v>
      </c>
      <c r="C76" s="20" t="s">
        <v>25</v>
      </c>
      <c r="D76" s="23" t="s">
        <v>8</v>
      </c>
      <c r="E76" s="23" t="s">
        <v>7</v>
      </c>
      <c r="F76" s="23" t="s">
        <v>41</v>
      </c>
      <c r="G76" s="20" t="s">
        <v>18</v>
      </c>
      <c r="H76" s="22" t="s">
        <v>18</v>
      </c>
      <c r="I76" s="21" t="s">
        <v>3</v>
      </c>
      <c r="J76" s="21" t="s">
        <v>40</v>
      </c>
      <c r="K76" s="16" t="s">
        <v>2</v>
      </c>
      <c r="L76" s="19">
        <v>200000000</v>
      </c>
      <c r="M76" s="19">
        <v>175000000</v>
      </c>
      <c r="N76" s="19">
        <v>150000000</v>
      </c>
      <c r="O76" s="19">
        <v>100000000</v>
      </c>
      <c r="P76" s="19">
        <v>75000000</v>
      </c>
      <c r="Q76" s="24">
        <v>700000000</v>
      </c>
    </row>
    <row r="77" spans="2:17" s="15" customFormat="1" ht="30" x14ac:dyDescent="0.2">
      <c r="B77" s="23" t="s">
        <v>39</v>
      </c>
      <c r="C77" s="20" t="s">
        <v>25</v>
      </c>
      <c r="D77" s="23" t="s">
        <v>8</v>
      </c>
      <c r="E77" s="23" t="s">
        <v>7</v>
      </c>
      <c r="F77" s="23" t="s">
        <v>38</v>
      </c>
      <c r="G77" s="20" t="s">
        <v>18</v>
      </c>
      <c r="H77" s="22" t="s">
        <v>18</v>
      </c>
      <c r="I77" s="21" t="s">
        <v>3</v>
      </c>
      <c r="J77" s="21" t="s">
        <v>27</v>
      </c>
      <c r="K77" s="19">
        <v>6450000</v>
      </c>
      <c r="L77" s="19">
        <v>300000000</v>
      </c>
      <c r="M77" s="19">
        <v>448000000</v>
      </c>
      <c r="N77" s="19">
        <v>170000000</v>
      </c>
      <c r="O77" s="19">
        <v>155000000</v>
      </c>
      <c r="P77" s="19">
        <v>120000000</v>
      </c>
      <c r="Q77" s="24">
        <v>1199450000</v>
      </c>
    </row>
    <row r="78" spans="2:17" s="15" customFormat="1" ht="60" x14ac:dyDescent="0.2">
      <c r="B78" s="23" t="s">
        <v>37</v>
      </c>
      <c r="C78" s="20" t="s">
        <v>36</v>
      </c>
      <c r="D78" s="23" t="s">
        <v>8</v>
      </c>
      <c r="E78" s="23" t="s">
        <v>7</v>
      </c>
      <c r="F78" s="23" t="s">
        <v>35</v>
      </c>
      <c r="G78" s="20" t="s">
        <v>18</v>
      </c>
      <c r="H78" s="22" t="s">
        <v>18</v>
      </c>
      <c r="I78" s="21" t="s">
        <v>3</v>
      </c>
      <c r="J78" s="21" t="s">
        <v>34</v>
      </c>
      <c r="K78" s="16" t="s">
        <v>2</v>
      </c>
      <c r="L78" s="19">
        <v>13800000</v>
      </c>
      <c r="M78" s="19">
        <v>49180000</v>
      </c>
      <c r="N78" s="19">
        <v>21180000</v>
      </c>
      <c r="O78" s="17" t="s">
        <v>2</v>
      </c>
      <c r="P78" s="17" t="s">
        <v>2</v>
      </c>
      <c r="Q78" s="24">
        <v>84160000</v>
      </c>
    </row>
    <row r="79" spans="2:17" ht="90" x14ac:dyDescent="0.2">
      <c r="B79" s="23" t="s">
        <v>33</v>
      </c>
      <c r="C79" s="20" t="s">
        <v>32</v>
      </c>
      <c r="D79" s="23" t="s">
        <v>8</v>
      </c>
      <c r="E79" s="23" t="s">
        <v>7</v>
      </c>
      <c r="F79" s="23" t="s">
        <v>31</v>
      </c>
      <c r="G79" s="20" t="s">
        <v>18</v>
      </c>
      <c r="H79" s="22" t="s">
        <v>18</v>
      </c>
      <c r="I79" s="21" t="s">
        <v>3</v>
      </c>
      <c r="J79" s="26" t="s">
        <v>30</v>
      </c>
      <c r="K79" s="16" t="s">
        <v>2</v>
      </c>
      <c r="L79" s="25">
        <v>500000000</v>
      </c>
      <c r="M79" s="25">
        <v>500000000</v>
      </c>
      <c r="N79" s="25">
        <v>500000000</v>
      </c>
      <c r="O79" s="25">
        <v>360000000</v>
      </c>
      <c r="P79" s="17" t="s">
        <v>2</v>
      </c>
      <c r="Q79" s="24">
        <v>1860000000</v>
      </c>
    </row>
    <row r="80" spans="2:17" s="15" customFormat="1" ht="60" x14ac:dyDescent="0.2">
      <c r="B80" s="23" t="s">
        <v>29</v>
      </c>
      <c r="C80" s="20" t="s">
        <v>25</v>
      </c>
      <c r="D80" s="23" t="s">
        <v>8</v>
      </c>
      <c r="E80" s="23" t="s">
        <v>7</v>
      </c>
      <c r="F80" s="23" t="s">
        <v>28</v>
      </c>
      <c r="G80" s="20" t="s">
        <v>18</v>
      </c>
      <c r="H80" s="22" t="s">
        <v>18</v>
      </c>
      <c r="I80" s="21" t="s">
        <v>3</v>
      </c>
      <c r="J80" s="21" t="s">
        <v>27</v>
      </c>
      <c r="K80" s="19">
        <v>77081256</v>
      </c>
      <c r="L80" s="19">
        <v>270729256</v>
      </c>
      <c r="M80" s="19">
        <v>117423256</v>
      </c>
      <c r="N80" s="19">
        <v>96900000</v>
      </c>
      <c r="O80" s="19">
        <v>96900000</v>
      </c>
      <c r="P80" s="19">
        <v>135100000</v>
      </c>
      <c r="Q80" s="24">
        <v>794133768</v>
      </c>
    </row>
    <row r="81" spans="2:17" ht="45" x14ac:dyDescent="0.2">
      <c r="B81" s="23" t="s">
        <v>26</v>
      </c>
      <c r="C81" s="20" t="s">
        <v>25</v>
      </c>
      <c r="D81" s="23" t="s">
        <v>8</v>
      </c>
      <c r="E81" s="23" t="s">
        <v>7</v>
      </c>
      <c r="F81" s="23" t="s">
        <v>24</v>
      </c>
      <c r="G81" s="20" t="s">
        <v>18</v>
      </c>
      <c r="H81" s="22" t="s">
        <v>18</v>
      </c>
      <c r="I81" s="21" t="s">
        <v>3</v>
      </c>
      <c r="J81" s="26" t="s">
        <v>23</v>
      </c>
      <c r="K81" s="16" t="s">
        <v>2</v>
      </c>
      <c r="L81" s="16" t="s">
        <v>2</v>
      </c>
      <c r="M81" s="25">
        <v>8340000</v>
      </c>
      <c r="N81" s="25">
        <v>8340000</v>
      </c>
      <c r="O81" s="25">
        <v>8340000</v>
      </c>
      <c r="P81" s="17" t="s">
        <v>2</v>
      </c>
      <c r="Q81" s="24">
        <v>25020000</v>
      </c>
    </row>
    <row r="82" spans="2:17" s="15" customFormat="1" ht="60" x14ac:dyDescent="0.2">
      <c r="B82" s="23" t="s">
        <v>22</v>
      </c>
      <c r="C82" s="20" t="s">
        <v>15</v>
      </c>
      <c r="D82" s="23" t="s">
        <v>8</v>
      </c>
      <c r="E82" s="23" t="s">
        <v>7</v>
      </c>
      <c r="F82" s="23" t="s">
        <v>21</v>
      </c>
      <c r="G82" s="20" t="s">
        <v>13</v>
      </c>
      <c r="H82" s="22" t="s">
        <v>12</v>
      </c>
      <c r="I82" s="21" t="s">
        <v>3</v>
      </c>
      <c r="J82" s="22" t="s">
        <v>17</v>
      </c>
      <c r="K82" s="19">
        <v>143080000</v>
      </c>
      <c r="L82" s="19">
        <v>144020000</v>
      </c>
      <c r="M82" s="19">
        <v>133030000</v>
      </c>
      <c r="N82" s="18" t="s">
        <v>2</v>
      </c>
      <c r="O82" s="17" t="s">
        <v>2</v>
      </c>
      <c r="P82" s="17" t="s">
        <v>2</v>
      </c>
      <c r="Q82" s="16">
        <v>420130000</v>
      </c>
    </row>
    <row r="83" spans="2:17" s="15" customFormat="1" ht="45" x14ac:dyDescent="0.2">
      <c r="B83" s="23" t="s">
        <v>20</v>
      </c>
      <c r="C83" s="20" t="s">
        <v>15</v>
      </c>
      <c r="D83" s="23" t="s">
        <v>8</v>
      </c>
      <c r="E83" s="23" t="s">
        <v>7</v>
      </c>
      <c r="F83" s="23" t="s">
        <v>19</v>
      </c>
      <c r="G83" s="20" t="s">
        <v>18</v>
      </c>
      <c r="H83" s="22" t="s">
        <v>18</v>
      </c>
      <c r="I83" s="21" t="s">
        <v>3</v>
      </c>
      <c r="J83" s="22" t="s">
        <v>17</v>
      </c>
      <c r="K83" s="19">
        <v>50000000</v>
      </c>
      <c r="L83" s="19">
        <v>50000000</v>
      </c>
      <c r="M83" s="19">
        <v>50000000</v>
      </c>
      <c r="N83" s="18" t="s">
        <v>2</v>
      </c>
      <c r="O83" s="17" t="s">
        <v>2</v>
      </c>
      <c r="P83" s="17" t="s">
        <v>2</v>
      </c>
      <c r="Q83" s="16">
        <v>150000000</v>
      </c>
    </row>
    <row r="84" spans="2:17" s="15" customFormat="1" ht="30" x14ac:dyDescent="0.2">
      <c r="B84" s="23" t="s">
        <v>16</v>
      </c>
      <c r="C84" s="20" t="s">
        <v>15</v>
      </c>
      <c r="D84" s="23" t="s">
        <v>8</v>
      </c>
      <c r="E84" s="23" t="s">
        <v>7</v>
      </c>
      <c r="F84" s="23" t="s">
        <v>14</v>
      </c>
      <c r="G84" s="20" t="s">
        <v>13</v>
      </c>
      <c r="H84" s="22" t="s">
        <v>12</v>
      </c>
      <c r="I84" s="21" t="s">
        <v>3</v>
      </c>
      <c r="J84" s="22" t="s">
        <v>11</v>
      </c>
      <c r="K84" s="19">
        <v>112080000</v>
      </c>
      <c r="L84" s="19">
        <v>140010000</v>
      </c>
      <c r="M84" s="16" t="s">
        <v>2</v>
      </c>
      <c r="N84" s="18" t="s">
        <v>2</v>
      </c>
      <c r="O84" s="17" t="s">
        <v>2</v>
      </c>
      <c r="P84" s="17" t="s">
        <v>2</v>
      </c>
      <c r="Q84" s="16">
        <v>252090000</v>
      </c>
    </row>
    <row r="85" spans="2:17" s="15" customFormat="1" ht="45" x14ac:dyDescent="0.2">
      <c r="B85" s="23" t="s">
        <v>10</v>
      </c>
      <c r="C85" s="20" t="s">
        <v>9</v>
      </c>
      <c r="D85" s="23" t="s">
        <v>8</v>
      </c>
      <c r="E85" s="23" t="s">
        <v>7</v>
      </c>
      <c r="F85" s="23" t="s">
        <v>6</v>
      </c>
      <c r="G85" s="20" t="s">
        <v>5</v>
      </c>
      <c r="H85" s="22" t="s">
        <v>4</v>
      </c>
      <c r="I85" s="21" t="s">
        <v>3</v>
      </c>
      <c r="J85" s="20">
        <v>2018</v>
      </c>
      <c r="K85" s="16" t="s">
        <v>2</v>
      </c>
      <c r="L85" s="19">
        <v>54848257.600000001</v>
      </c>
      <c r="M85" s="16" t="s">
        <v>2</v>
      </c>
      <c r="N85" s="18" t="s">
        <v>2</v>
      </c>
      <c r="O85" s="17" t="s">
        <v>2</v>
      </c>
      <c r="P85" s="17" t="s">
        <v>2</v>
      </c>
      <c r="Q85" s="16">
        <v>54848257.600000001</v>
      </c>
    </row>
    <row r="86" spans="2:17" s="11" customFormat="1" ht="15.75" x14ac:dyDescent="0.25">
      <c r="B86" s="14" t="s">
        <v>1</v>
      </c>
      <c r="C86" s="14"/>
      <c r="D86" s="14"/>
      <c r="E86" s="14"/>
      <c r="F86" s="14"/>
      <c r="G86" s="14"/>
      <c r="H86" s="14"/>
      <c r="I86" s="14"/>
      <c r="J86" s="14"/>
      <c r="K86" s="13">
        <f>SUM(K3:K85)</f>
        <v>6454537219.6000004</v>
      </c>
      <c r="L86" s="13">
        <f>SUM(L3:L85)</f>
        <v>14049198922.92</v>
      </c>
      <c r="M86" s="13">
        <f>SUM(M3:M85)</f>
        <v>6799896516.0599995</v>
      </c>
      <c r="N86" s="13">
        <f>SUM(N3:N85)</f>
        <v>4239856695.1599998</v>
      </c>
      <c r="O86" s="13">
        <f>SUM(O3:O85)</f>
        <v>2876518590</v>
      </c>
      <c r="P86" s="13">
        <f>SUM(P3:P85)</f>
        <v>2243975698</v>
      </c>
      <c r="Q86" s="12">
        <f>SUM(Q3:Q85)</f>
        <v>36663983641.739998</v>
      </c>
    </row>
    <row r="87" spans="2:17" ht="18" x14ac:dyDescent="0.25">
      <c r="B87" s="10"/>
      <c r="C87" s="10"/>
      <c r="D87" s="10"/>
      <c r="E87" s="10"/>
      <c r="F87" s="10"/>
      <c r="G87" s="10"/>
      <c r="H87" s="10"/>
      <c r="I87" s="10"/>
      <c r="J87" s="10"/>
      <c r="K87" s="10"/>
      <c r="L87" s="10"/>
      <c r="M87" s="10"/>
      <c r="N87" s="10"/>
      <c r="O87" s="10"/>
      <c r="P87" s="10"/>
      <c r="Q87" s="9"/>
    </row>
    <row r="88" spans="2:17" x14ac:dyDescent="0.2">
      <c r="B88" s="8" t="s">
        <v>0</v>
      </c>
      <c r="C88" s="7"/>
      <c r="D88" s="7"/>
      <c r="E88" s="7"/>
      <c r="F88" s="7"/>
      <c r="G88" s="7"/>
      <c r="H88" s="7"/>
    </row>
  </sheetData>
  <sheetProtection sheet="1" formatColumns="0" formatRows="0"/>
  <mergeCells count="13">
    <mergeCell ref="J1:J2"/>
    <mergeCell ref="K1:Q1"/>
    <mergeCell ref="D1:D2"/>
    <mergeCell ref="B88:H88"/>
    <mergeCell ref="B86:J86"/>
    <mergeCell ref="B87:P87"/>
    <mergeCell ref="B1:B2"/>
    <mergeCell ref="C1:C2"/>
    <mergeCell ref="E1:E2"/>
    <mergeCell ref="F1:F2"/>
    <mergeCell ref="G1:G2"/>
    <mergeCell ref="H1:H2"/>
    <mergeCell ref="I1:I2"/>
  </mergeCells>
  <printOptions horizontalCentered="1"/>
  <pageMargins left="0.7" right="0.7" top="1" bottom="0.5" header="0.3" footer="0.3"/>
  <pageSetup paperSize="8" scale="51" fitToHeight="0" pageOrder="overThenDown" orientation="landscape" r:id="rId1"/>
  <headerFooter>
    <oddHeader>&amp;C&amp;"Arial,Bold"&amp;18
Working Draft List of Priority Programs and Projects in the 2017-2022 Public Investment Program (PIP) 
under Chapter 6: Pursuing Swift and Fair Administration of Justice*
(as of July 25, 2017)</oddHeader>
    <oddFooter>&amp;L&amp;"Arial,Italic"*Working draft as vetted by the Planning Committee 6: Administration of Justice as of July 12, 2017. &amp;CPage &amp;P of &amp;N&amp;R&amp;"Arial,Italic"Working Draft 2017-2022 PIP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6</vt:lpstr>
      <vt:lpstr>'6'!Print_Area</vt:lpstr>
      <vt:lpstr>'6'!Print_Titles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MGS</dc:creator>
  <cp:lastModifiedBy>MGS</cp:lastModifiedBy>
  <dcterms:created xsi:type="dcterms:W3CDTF">2017-07-28T09:37:43Z</dcterms:created>
  <dcterms:modified xsi:type="dcterms:W3CDTF">2017-07-28T09:38:43Z</dcterms:modified>
</cp:coreProperties>
</file>