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NEDA-MLD\PIP\New PIP 2017-2022\Draft Write-ups\"/>
    </mc:Choice>
  </mc:AlternateContent>
  <bookViews>
    <workbookView xWindow="0" yWindow="0" windowWidth="28770" windowHeight="5220"/>
  </bookViews>
  <sheets>
    <sheet name="14" sheetId="1" r:id="rId1"/>
  </sheets>
  <externalReferences>
    <externalReference r:id="rId2"/>
    <externalReference r:id="rId3"/>
    <externalReference r:id="rId4"/>
  </externalReferences>
  <definedNames>
    <definedName name="_xlnm._FilterDatabase" localSheetId="0" hidden="1">'14'!$F$1:$G$79</definedName>
    <definedName name="_typologies">[1]Sheet1!$A$11:$A$14</definedName>
    <definedName name="fundingsource">[1]Sheet1!$A$481:$A$486</definedName>
    <definedName name="implementation">'[2]Validation List'!$N$2:$N$10</definedName>
    <definedName name="_xlnm.Print_Area" localSheetId="0">'14'!$A$1:$R$82</definedName>
    <definedName name="_xlnm.Print_Titles" localSheetId="0">'14'!$1:$2</definedName>
    <definedName name="Spatial">'[2]Validation List'!$B$2:$B$4</definedName>
    <definedName name="spatialcoverage">[1]Sheet1!$A$2:$A$4</definedName>
    <definedName name="status">[3]Sheet1!$A$435:$A$442</definedName>
    <definedName name="Type">'[2]Validation List'!$F$2:$F$3</definedName>
    <definedName name="Typologies">'[2]Validation List'!$D$2:$D$5</definedName>
    <definedName name="With">'[2]Validation List'!$L$2:$L$3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79" i="1" l="1"/>
  <c r="Q79" i="1"/>
  <c r="P79" i="1"/>
  <c r="O79" i="1"/>
  <c r="N79" i="1"/>
  <c r="M79" i="1"/>
  <c r="L79" i="1"/>
</calcChain>
</file>

<file path=xl/sharedStrings.xml><?xml version="1.0" encoding="utf-8"?>
<sst xmlns="http://schemas.openxmlformats.org/spreadsheetml/2006/main" count="844" uniqueCount="245">
  <si>
    <t>Project Title</t>
  </si>
  <si>
    <t xml:space="preserve">Implementing Agency </t>
  </si>
  <si>
    <t>Main Chapter Outcome</t>
  </si>
  <si>
    <t>Sub Chapter Outcome</t>
  </si>
  <si>
    <t>Expected Outputs</t>
  </si>
  <si>
    <t>Spatial Coverage</t>
  </si>
  <si>
    <t>Region</t>
  </si>
  <si>
    <t>Implementation Period</t>
  </si>
  <si>
    <t>INVESTMENT TARGETS
(in PhP actual amount)</t>
  </si>
  <si>
    <t xml:space="preserve">TOTAL (2017-2022) </t>
  </si>
  <si>
    <t>proj_title</t>
  </si>
  <si>
    <t>proj_m_agency</t>
  </si>
  <si>
    <t>proj_h_chapters</t>
  </si>
  <si>
    <t>proj_chapters</t>
  </si>
  <si>
    <t>trip_output</t>
  </si>
  <si>
    <t>proj_cov_main</t>
  </si>
  <si>
    <t>proj_cov_region</t>
  </si>
  <si>
    <t>proj_NB</t>
  </si>
  <si>
    <t>proj_nb_ap</t>
  </si>
  <si>
    <t>ICT and Electronics R&amp;D for Resilient Infrastructures</t>
  </si>
  <si>
    <t>DOST-ASTI</t>
  </si>
  <si>
    <t>Innovation stimulated</t>
  </si>
  <si>
    <t>Creative capacity for knowledge and technology generation, acquisition and adoptions enhanced</t>
  </si>
  <si>
    <t xml:space="preserve">Intelligent streetlight system; Unmanned platforms; Intelligent Systems Laboratory; COARE services;  Urban flood monitors with air quality sensor deployed; ArQLite deployed &amp; adopted; secondary radar for local airports; amateur radio satellite receiving station; internet of vehicle platform;  PEDRO services; operation and maintenance of lightning monitoring systems; radiosonde adopted by PAGASA;  PREGINET operation; operation and maintenance of urban flood monitoring systems in Metro Manila; _x000D_
</t>
  </si>
  <si>
    <t>Region Specific</t>
  </si>
  <si>
    <t>NCR</t>
  </si>
  <si>
    <t>LFP</t>
  </si>
  <si>
    <t>2017-2022</t>
  </si>
  <si>
    <t>2017</t>
  </si>
  <si>
    <t>2022</t>
  </si>
  <si>
    <t>ICT and Electronics R&amp;D for Productive Communities</t>
  </si>
  <si>
    <t xml:space="preserve">Neonatal incubator; surgical lighting; Electronics Product Development Center (EPDC) services; Information systems for DOE; automation of traffic management and signalling system._x000D_
</t>
  </si>
  <si>
    <t>2017-2023</t>
  </si>
  <si>
    <t>ICT and Electronics R&amp;D for Competitive Tech Industries</t>
  </si>
  <si>
    <t xml:space="preserve">Creative design &amp; new media application; Advanced Computing Facility; Multi-purpose automated electronic survey_x000D_
</t>
  </si>
  <si>
    <t>2017-2024</t>
  </si>
  <si>
    <t>Metals Innovation &amp; Engineering Research and Development Center (MIERDC)</t>
  </si>
  <si>
    <t>CSU</t>
  </si>
  <si>
    <t>The Center aims to:_x000D_
1. Provide the metals and engineering industry in the region with innovative technical services and equipment for food processing to improve quality of education and the capabilities of stakeholders/public/clients in the metals and related sectors;_x000D_
2. Contribute to the Climate Change and Disaster Mitigation Programs through the crafting of efficient and effective utilities;_x000D_
3. Participate in the energy conservation through the fabrication of facilities and enrich utilization of Renewable Energy;_x000D_
4. Establish Waste Management mechanisms to help maintain a clean environment; and,_x000D_
5. Improve productivity and competitiveness in automotive metal, engineering, electrical industry.</t>
  </si>
  <si>
    <t>II</t>
  </si>
  <si>
    <t>January 2018</t>
  </si>
  <si>
    <t>December 2018</t>
  </si>
  <si>
    <t>Research Complex</t>
  </si>
  <si>
    <t xml:space="preserve">Research leads to an expansion of knowledge and discoveries of new ideas and technologies. Hence, the establishment of the Research Complex aims to:_x000D_
1. Promote and facilitate collaborative and/or interdisciplinary research and enhancement of research networking capacity and infrastructure. _x000D_
2. Provide education and training in research and related skills not only for the faculty and staff but most especially for the students._x000D_
3. Contribute to the Universityâ€™s strategic educational and research missions and to support synergies between research, teaching and learning._x000D_
4. Transfer and mobilize knowledge gained through research for the benefit of the society._x000D_
</t>
  </si>
  <si>
    <t>Seed.PH (ICT Enabled Startup Development Program)</t>
  </si>
  <si>
    <t>DICT</t>
  </si>
  <si>
    <t>Technology adoption promoted and accelerated</t>
  </si>
  <si>
    <t>Investments in STI start-ups, enterprises and spin offs increased</t>
  </si>
  <si>
    <t>Provide interventions that will encourage creation of digital start-ups to help improve the Philippine economy_x000D_
Provide local employment_x000D_
	Build sustainable businesses and help solve current and future challenges in the society with the use of technology_x000D_
	Develop Philippine Startup Community and get it to work as one unit as it strives to produce successful startup companies whose products and services are scalable locally and internationally and answer real problems in industries and communities</t>
  </si>
  <si>
    <t>Nationwide</t>
  </si>
  <si>
    <t>2018</t>
  </si>
  <si>
    <t>Development of Philippine Scientific Earth Observation Micro-Satellite (PHL-MICROSAT)</t>
  </si>
  <si>
    <t>DOST</t>
  </si>
  <si>
    <t>1. Philippine capacity building: 16 MS/PhD; microsatellite research laboratory infrastructure; training modules and undergraduate and graduate courses in microsatellite technology; remote sensing training for scientists and engineers_x000D_
2. PHL-MICROSAT Engineering and Fligh Models_x000D_
3. PHL-MICROSAT Ground Receiving Center_x000D_
4. Launch of PHL-MICROSAT_x000D_
5. Data Archive and Distribution System</t>
  </si>
  <si>
    <t>2014-2019</t>
  </si>
  <si>
    <t>2014</t>
  </si>
  <si>
    <t>2019</t>
  </si>
  <si>
    <t>Upgrading and Enhancing the Capacity of the Packaging Technology Division (PTD) in Packaging Research and Innovation</t>
  </si>
  <si>
    <t>STI utilization in agriculture, industry and services sectors increased</t>
  </si>
  <si>
    <t xml:space="preserve">6 new packaging technologies developed, 10 patents applied/approved, 20 technical papers published, 4 policies submitted to appropriate government regulatory agency, expanded packaging service by 47%, new clients served of at least 560 per year, 95% expanded markets and 30% penetrated the export market, 50% of PTD technical staff recognised worldwide as packaging professionals_x000D_
</t>
  </si>
  <si>
    <t>2016-2018</t>
  </si>
  <si>
    <t>2016</t>
  </si>
  <si>
    <t>Business Innovation Through S&amp;T Industry (BIST)</t>
  </si>
  <si>
    <t xml:space="preserve">Acquisition of foreign emerging and strategic technologies in industries are adopted/transferred._x000D_
</t>
  </si>
  <si>
    <t>2018-2020</t>
  </si>
  <si>
    <t>2020</t>
  </si>
  <si>
    <t>Collaboration R&amp;D to Leverage Philippine Economy (CRADLE)</t>
  </si>
  <si>
    <t>Open collaboration among actors in STI ecosystem strengthened</t>
  </si>
  <si>
    <t xml:space="preserve">Technical Consultations between companies and university researchers_x000D_
Technology Consultations_x000D_
Patents and IPs_x000D_
Collaborative Research_x000D_
Creation of New Enterprises _x000D_
Centralized Online Database_x000D_
</t>
  </si>
  <si>
    <t>2018-2021</t>
  </si>
  <si>
    <t>R&amp;D Leadership Program (RDLead)</t>
  </si>
  <si>
    <t xml:space="preserve">1. Facilitated processing and approval of Experts Applications
2. Trained researchers, faculty, students, laboratory heads / staff
3. Conducted trainings / seminars for local capability or knowledge transfer
4. Developed GLP Manuals/ updated manual
5. Training Modules shared
6. Published researches 
7. Conducted monitoring of experts and R&amp;D Centers
8. Policies developed and passed
9. R&amp;D Centers established and upgraded
</t>
  </si>
  <si>
    <t>2018-2022</t>
  </si>
  <si>
    <t>DOST Appropriate Support to Start-Ups through Innovation, Science and Technology (DOST ASSIST) Program</t>
  </si>
  <si>
    <t>Beneficiaries of this program will be able to avail of the following package of assistance: Technical and business-related trainings; Consultancy,  packaging/labelling, testing and other forms of S&amp;T srrvices ; Technology/Equipment</t>
  </si>
  <si>
    <t>Small Enterprise Technology Upgrading Program (SETUP)</t>
  </si>
  <si>
    <t>New firms assisted per year._x000D_
10% increase in volume of production per year of the assisted firm._x000D_
10% increase in sales per year of the assisted firm._x000D_
10% increase in employment per year of the assisted firm</t>
  </si>
  <si>
    <t>2017-2020</t>
  </si>
  <si>
    <t>Startup Ecosystem Development Program (SEDP)</t>
  </si>
  <si>
    <t>DTI</t>
  </si>
  <si>
    <t xml:space="preserve">Developed new and innovative tech-enabled enterprises and strengthen PH start-up ecosystem through the ff. metrics: 30 Start-ups assisted 3 Expanded QBO Inno Hub Network (1 each in Luzon, Visayas, Mindanao) 50 Info sessions/Events Organized Supported 6 OBMs/IBMs </t>
  </si>
  <si>
    <t>Industrial Membrane Program</t>
  </si>
  <si>
    <t>DOST-ITDI</t>
  </si>
  <si>
    <t>Establishment of Membrane Facility_x000D_
Membranes for Desalination Application_x000D_
Gas Separation Membranes_x000D_
Hollow fiber membranes for hemodialysis application</t>
  </si>
  <si>
    <t>Others</t>
  </si>
  <si>
    <t>2017-2018</t>
  </si>
  <si>
    <t>Establishment of Reference Allergen Laboratory</t>
  </si>
  <si>
    <t xml:space="preserve">14 Reference methods for allergens traceable to IS developed_x000D_
</t>
  </si>
  <si>
    <t>TBD</t>
  </si>
  <si>
    <t>Science and Technology Innovation Center for Green Composites</t>
  </si>
  <si>
    <t>Center for technology research and development for green composites and other areas of materials for environment and energy_x000D_
Installed equipment for the developed technology_x000D_
Well-trained/skilled Filipino researchers_x000D_
Road map for appropriate technology for green composited and technology related to water treatment_x000D_
Developed suitable technology model for green composited with application to transportation, construction and other related industries, including the environment and energy_x000D_
Localization of technology developed_x000D_
Patents application by ITDI</t>
  </si>
  <si>
    <t>2021</t>
  </si>
  <si>
    <t>Industrial Technology Development Institute - Simulated Computerized Events and Automated Research and Innovation Office (SCENARIO)</t>
  </si>
  <si>
    <t xml:space="preserve">Established an ITDI rapid assistance facility for virtual design modelling and simulation_x000D_
Portfolio of Business Models_x000D_
Scale Models for existing and new technologies_x000D_
</t>
  </si>
  <si>
    <t>Industrial Corrosion R&amp;D Laboratory</t>
  </si>
  <si>
    <t>5 products/technologies developed._x000D_
DOST regional offices capability in testing &amp; evaluation of corrosion developed.</t>
  </si>
  <si>
    <t>Conversion of Pelota Court (TBI-1) as Hub for TechnoDemonstration Activities of MIRDC-developed Technologies</t>
  </si>
  <si>
    <t>DOST-MIRDC</t>
  </si>
  <si>
    <t xml:space="preserve">1. Rehabilitation/Construction of 2-storey building with provision for office spaces, lecture room, showroom, demo/workshop room, receiving area, conference room and utilities room; _x000D_
2. Landscaping of building surroundings area _x000D_
3. Installation of power, telephone/internet and water utilities _x000D_
4. Purchase of office furniture and equipment _x000D_
_x000D_
</t>
  </si>
  <si>
    <t>Development of Biomedical Castings and Instruments Based on Titanium and Cobalt Alloys</t>
  </si>
  <si>
    <t>1. Construction of Vacuum Induction Melting Facility_x000D_
2. Training of Personnel_x000D_
3. Development of biomedical castings and instruments_x000D_
4. Testing, evaluation and technology transfer activities</t>
  </si>
  <si>
    <t>2019-2021</t>
  </si>
  <si>
    <t>Materials and Product Innovation Using Applied Surface Finishing Technologies</t>
  </si>
  <si>
    <t xml:space="preserve">Advanced Surface Engineering Center with the following facilities:_x000D_
1. PVD (Physical Vapor Deposition) and CVD (Chemical Vapor Deposition)_x000D_
2. Powder Metallurgy_x000D_
3. Chrome-free Anodizing_x000D_
_x000D_
</t>
  </si>
  <si>
    <t>Establishment of  Advanced Welding and Sheet Metal Fabrication Facility in Support to Metals and Engineering Industry</t>
  </si>
  <si>
    <t>1. Renovated Building for the advanced welding and fabrication facility_x000D_
2. Partneship with Metals and Engineering Associations_x000D_
3. Research and Developments activities pertaining to joining of various metals_x000D_
4. Scientific paper published pertaining to joining of various metals engineering industries</t>
  </si>
  <si>
    <t>Establishment of Center of Industrial Automatlon (CIA) Facility in Support of the Local Equipment and Manufacturing Industry</t>
  </si>
  <si>
    <t>1. Establishment of  Industrial Automation Laboratory_x000D_
2. Establishment of Industrial Automation Virtual Laboratory_x000D_
3. Scientific papers prepared_x000D_
4. Training of technicians and engineer_x000D_
5. Developed certification and curriculum</t>
  </si>
  <si>
    <t>Food Processing Equipment Research, Innovation &amp; Engineering for National Development (FRIEND)</t>
  </si>
  <si>
    <t>1. Creation of a model facility for food equipment manufacturing where MIRDC and equipment manufacturers can jointly develop food processing equipment complying to Good Manufacturing Practices;_x000D_
2. Training of personnel_x000D_
3. Scientific papers prepared_x000D_
4. Products developed</t>
  </si>
  <si>
    <t>Establishment of Digital Prototyping Facility for Manufacturing</t>
  </si>
  <si>
    <t>1. Digital Prototyping Facility for Manufacturing_x000D_
2. Scientific papers prepared_x000D_
3. Product/ Process developed_x000D_
4. Policy Recommended</t>
  </si>
  <si>
    <t>Engine Research and Development Program in Support to Agriculture, Fishery and Industrial Sectors</t>
  </si>
  <si>
    <t>1. Establishment of an an Engine Research and Development Facility_x000D_
2. Engine Development in Support to Increasing Level of Agriculture &amp; Fisheries Mechanization</t>
  </si>
  <si>
    <t xml:space="preserve">Establishment of the Center for Innovation and Advancement of Manufacturing Technologies (CIAMT) </t>
  </si>
  <si>
    <t xml:space="preserve">1. Operational ICAMT facility established_x000D_
2. Available and competent staff to support product development and R&amp;D_x000D_
3. Advanced manufacturing technologies provided/adapted_x000D_
4. Technology locators housed/accommodated_x000D_
5. Training programs conducted_x000D_
6. Personnel trained_x000D_
7. Shared service facility offered_x000D_
8. Consultancy services rendered_x000D_
9. New / Innovative products developed_x000D_
10. Customers served_x000D_
</t>
  </si>
  <si>
    <t>2019-2020</t>
  </si>
  <si>
    <t>Machine Tool Remanufacturing and Building (MTRB)</t>
  </si>
  <si>
    <t>1. Establishment of facility for Machine Tool Remanufacturing and Building (MTRB)_x000D_
2. Scientific papers prepared_x000D_
3.  Research and development projects implemented _x000D_
4. Products Developed_x000D_
5. Patent approved_x000D_
6. Training of personnel</t>
  </si>
  <si>
    <t xml:space="preserve">Competitive Advancement of Technologies, Competencies and human resources  Upgrading in the Philippines for Die and Mold Industry </t>
  </si>
  <si>
    <t xml:space="preserve">1. Competence Standard_x000D_
2. Technical Experts _x000D_
3. Training Module_x000D_
4. Framework for Developing National Certificate Program_x000D_
_x000D_
 _x000D_
</t>
  </si>
  <si>
    <t>2018-2019</t>
  </si>
  <si>
    <t>Construction of 2-Storey Science and  Technology Center</t>
  </si>
  <si>
    <t>NORSU</t>
  </si>
  <si>
    <t xml:space="preserve">2-Storey Science and  Technology Center_x000D_
</t>
  </si>
  <si>
    <t>XVIII</t>
  </si>
  <si>
    <t>Graduate Research and Education Assistantship for Technology Program (GREAT)</t>
  </si>
  <si>
    <t>DOST-PCAARRD</t>
  </si>
  <si>
    <t>Provided assistantship grants to high potential scholars who are taking their MS or PhD.</t>
  </si>
  <si>
    <t>Publications Incentives Program</t>
  </si>
  <si>
    <t>Provided publications incentives to researchers who have written in ISI publications.</t>
  </si>
  <si>
    <t>Re-Entry Grant Program</t>
  </si>
  <si>
    <t>Provided re-entry grants to scholars who have graduated from their MS or PhD.</t>
  </si>
  <si>
    <t>Support to the Issuance of Fairness Opinion Report for Technology Transfer Activities of PCAARRD</t>
  </si>
  <si>
    <t xml:space="preserve">Year 1: Seven (7) proposed transactions granted with fairness opinion by the DOST Secretary_x000D_
Year 2: Seven (7) proposed transactions granted with fairness opinion by the DOST Secretary_x000D_
</t>
  </si>
  <si>
    <t>Inter-regional</t>
  </si>
  <si>
    <t>NCR, IV-A</t>
  </si>
  <si>
    <t>2016-2020</t>
  </si>
  <si>
    <t>Support to the Preparation of Freedom to Operate (FTO) in the Technology Transfer Activities of PCAARRD-funded Projects</t>
  </si>
  <si>
    <t>Technology adoption promoted and accelerated
Innovation stimulated</t>
  </si>
  <si>
    <t xml:space="preserve">1.At least 14 technologies are assessed for Freedom to Operate_x000D_
2. Trained 25 DOST Personnel and SUC Researchers on FTO review_x000D_
3. Established FTO Unit at TAPI-DOST_x000D_
</t>
  </si>
  <si>
    <t>Technology Assessment of PCAARRD-Funded Research Projects</t>
  </si>
  <si>
    <t xml:space="preserve">Year 1: 20 projects and 30 technologies assessed as to the stage or level of readiness for commercialization potentials._x000D_
_x000D_
Year 2: 20 projects and 30 technologies assessed as to the stage or level of readiness for commercialization potentials._x000D_
</t>
  </si>
  <si>
    <t>NCR, IV-A, IV-B</t>
  </si>
  <si>
    <t>Valuation of Technologies Generated from PCAARRD-Funded Research Projects</t>
  </si>
  <si>
    <t>16 technologies valued within 2 years</t>
  </si>
  <si>
    <t>IV-A</t>
  </si>
  <si>
    <t>Enhancing PCAARRD's Intellectual Property Management through Prior Art Search and Patent Landscape Assessment</t>
  </si>
  <si>
    <t>Prior Art Search and Patent Landscape Assessment</t>
  </si>
  <si>
    <t>Enhancing Promotion of Technologies for Commercialization Through Innovation Seminar Series, Market Matching and Other Initiatives</t>
  </si>
  <si>
    <t xml:space="preserve">Seminar series_x000D_
Market matching </t>
  </si>
  <si>
    <t>2017-2019</t>
  </si>
  <si>
    <t>Enhancing the Capabilities of the Regional Innovation and Technology Centers and Technology Transfer Offices in the Consortia and Selected Member Agencies</t>
  </si>
  <si>
    <t>Enhanced capabilities of the Regional Innovation and Technology Centers and Technology Transfer Offices in the consortia and selected member agencies</t>
  </si>
  <si>
    <t>Feasibility Studies and Market Research for Selected Technologies</t>
  </si>
  <si>
    <t>Impact Assessment of Selected PCAARRD Publications</t>
  </si>
  <si>
    <t>Assessed the impact/s of selected PCAARRD publications</t>
  </si>
  <si>
    <t>NCR, I, II, III, IV-A, V, VI, VII, VIII, IX, X, XI, XII</t>
  </si>
  <si>
    <t>2016-2017</t>
  </si>
  <si>
    <t>Support to Strengthening the Management and Operations of the Regional R&amp;D Consortia</t>
  </si>
  <si>
    <t>Provided financial support to enhance the operations of the 14 Regional Consortia in 2018 and increased to 16 Consortia in 2019-2020</t>
  </si>
  <si>
    <t>2015-continuing</t>
  </si>
  <si>
    <t>2015</t>
  </si>
  <si>
    <t>continuing (sub</t>
  </si>
  <si>
    <t>Support to R&amp;D Results Utilization Banner Program</t>
  </si>
  <si>
    <t>R&amp;D-generated technologies and products</t>
  </si>
  <si>
    <t>2016-2022</t>
  </si>
  <si>
    <t>Role of social institutions in technology adoption</t>
  </si>
  <si>
    <t>Intellectual Propery Rights (IPR) Protection of PCAARRD-Funded Research Projects</t>
  </si>
  <si>
    <t xml:space="preserve">Year 1: 20 patents/utility model applications and 5 industrial design applications_x000D_
Year 2: 5 patents/utility model applications and 5 industrial design applications_x000D_
_x000D_
</t>
  </si>
  <si>
    <t xml:space="preserve">Leaders in Innovation Fellowship </t>
  </si>
  <si>
    <t>Leaders in Innovation Fellowship Program established</t>
  </si>
  <si>
    <t>Incentivizing Intellectual Property Generation and Protection in the AANR Sectors</t>
  </si>
  <si>
    <t>Intellectual property generation and protection in the AANR Sectors incentivized.</t>
  </si>
  <si>
    <t>Developing Business Plans for Selected PCAARRD Generated Technologies</t>
  </si>
  <si>
    <t>Business plans for selected PCAARRD generated technologies developed</t>
  </si>
  <si>
    <t>Market Study of Selected Technologies for Commercialization under PCAARRD's Technology Commercialization Program (Batch 2)</t>
  </si>
  <si>
    <t>Market study of selected technologies for commercialization under PCAARRD's Technology Commercialization Program (Batch 2) developed</t>
  </si>
  <si>
    <t>Management and Commercialization of Technologies Generated from PCAARRD-funded Research Projects in UPLB</t>
  </si>
  <si>
    <t xml:space="preserve">Managed and commercialized technologies. 
Stage 1. Audit and Prioritization: a) Research with Technology Potential Assessment Report; b) Priority list of technologies for protection and for commercialization Updated IP/Technology Profile Database; c) Capacity building for researchers and staff through IP management and technology commercialization trainings; and d) Initial IP protection (copyright and/or trademarks) applications and filings   
Stage 2. IP Creation and Protection: a) PAS report; b) University fairness opinion report; c) IP Protection Draft and Application (copyright, trademark, utility model, patent and plant variety); d) Invention Disclosures Assignment of Deed; e) Royalty sharing agreement; f) Technology Valuation Report; and g) IP application receiving documents   
Stage 3. Technology Commercialization: a) Business plans; b) DOST Fairness opinion report; c) Licensing agreements or commercialization contracts Standard forms, contracts, and other templates; d) Monitoring report of commercialized IPs; e) Investment kits and other marketing collaterals; and f) Journal publications on technology commercialization
</t>
  </si>
  <si>
    <t>Technology Transfer &amp; Extension Programs for the AANR Sector</t>
  </si>
  <si>
    <t xml:space="preserve">Fast tracked technology transfer and commercialization of PCAARRD-funded projects in the AANR sector._x000D_
</t>
  </si>
  <si>
    <t>R&amp;D on Socioeconomics Sector Contributing to AANR Development</t>
  </si>
  <si>
    <t xml:space="preserve">Information and Impact Assessment Bulletins_x000D_
Journal/Paper for Publication_x000D_
Policy Briefs, Book Series_x000D_
Dissemination Conferences/Seminars/Fora_x000D_
</t>
  </si>
  <si>
    <t>2018-2018</t>
  </si>
  <si>
    <t>Establishment of a National Space Agency (NSA)</t>
  </si>
  <si>
    <t>DOST-PCIEERD</t>
  </si>
  <si>
    <t xml:space="preserve"> A National Space Agency (NSA) _x000D_
</t>
  </si>
  <si>
    <t>2014-2020</t>
  </si>
  <si>
    <t>Establishment of a Research Reactor (Phase 1:  Conduct of Feasibility Study)   (Phase 2: Conduct of  Siting Study) (Phase 3: Construction of  Research Reactor)</t>
  </si>
  <si>
    <t>DOST-PNRI</t>
  </si>
  <si>
    <t>Feasibility and Siting Studies Completed._x000D_
Government facility established.</t>
  </si>
  <si>
    <t>2018-2024</t>
  </si>
  <si>
    <t>2024</t>
  </si>
  <si>
    <t>Establishment of an Accelerator Facility (Phase 1: Conduct of Feasibility Study) (Phase 2: Establishment of the  Accelerator Facility)</t>
  </si>
  <si>
    <t>Feasibility Completed._x000D_
Government facility established.</t>
  </si>
  <si>
    <t>Establishing PNRI Cytogenetic Biological Dosimetry Capabilities for Nuclear Incident Preparedness and other Health-Related Services</t>
  </si>
  <si>
    <t>PNRI Cytogenetic Biological Dosimetry Building Established</t>
  </si>
  <si>
    <t>Establishment of on-line environmental radioactivity monitoring network</t>
  </si>
  <si>
    <t>On-line environmental radiation monitoring system in the Philippines established, capable of continous measurement and providing real-time information to authorities and the public.</t>
  </si>
  <si>
    <t>NCR, I, II, III, IV-B, VI, VII, VIII, IX, XI, XII</t>
  </si>
  <si>
    <t>Upgrading of Tritium Laboratory &amp; IRMS Laboratory</t>
  </si>
  <si>
    <t>Tritium and IRMS Laboratories Upgraded</t>
  </si>
  <si>
    <t>Establishment of the Radiation Biology Research Center: Core Facility for Radiobiological Research</t>
  </si>
  <si>
    <t>Radiation Biology Research Center Fully Operational</t>
  </si>
  <si>
    <t>Nuclear Research and Development Program</t>
  </si>
  <si>
    <t>Development of diagnostic kits, strengthen collaboration with government agencies, the private sector and non-government organizations to ensure accessibility of quality health and health-related services._x000D_
_x000D_
Use of nuclear technology as an R &amp; D tool to find S &amp; T solutions to agriculture, aquatic and natural resources problems or develop new products with significant impact to the AGRICULTURE, AQUATIC AND NATURAL RESOURCES._x000D_
_x000D_
Enabled Industries by state-of-the-art nuclear R&amp;D facilities, technologies and science-based policies, moving up the value chain and attracting foreign direct investments._x000D_
_x000D_
Support safe and disaster/climate change resilient infrastructure and communities empowered by science-based meteorological, hydrological and geological information, climate change scenarios with associated impact assessments, and decision support systems. Establish nuclear S&amp;T infrastructures that are responsive to the countryâ€™s socio-economic challenges and transformations. Establishment of nuclear and radiation facilities will bring beneficial applications of nuclear science and technology closer to the lives of the Filipino people to improve health services, increase agricultural productivity, aid in environmental problems, provide more sensitive structural and elemental analytical services and propel industrial development.</t>
  </si>
  <si>
    <t>Nuclear Safety, Security and Safeguards Program</t>
  </si>
  <si>
    <t>The PNRI continued to coordinate with the members of the legislature on the passage of a bill, popularly known as â€œComprehensive Nuclear Lawâ€, creating an independent nuclear regulatory body in line with international standards. PNRI will strengthen nuclear regulations through an effective and independent implementation of internationally accepted safety standards, state of the art tools and best practices._x000D_
_x000D_
In particular, the program will include the following:_x000D_
a.	Sustain the radiation protection infrastructure currently in place_x000D_
b.	Work for a smooth transition towards a separate regulatory body_x000D_
c.	Build up/enhance regulatory activities related to future nuclear power program_x000D_
d.	Implement the National Nuclear Security Plan and the associated Integrated Nuclear Security Support Plan, in collaboration with other concerned national agencies_x000D_
e. Development of new regulations and/or revision of existing regulations;_x000D_
f.   Licensing, review and evaluation;	_x000D_
g.  Conduct of regulatory inspections and audit;	_x000D_
h.  Radiological Impact Assessment Studies</t>
  </si>
  <si>
    <t>Nuclear Science and Technology Diffusion and Transfer Program</t>
  </si>
  <si>
    <t>Program implementation strategies include the conduct of nuclear S&amp;T trainings; establishment and maintenance of international linkages for capacity building and nuclear HRD; employment of efforts toward the protection of the Instituteâ€™s intellectual properties and commercialization of PNRI technologies; undertaking of extensive information, education and communication activities; and the implementation of ICT solutions to support and facilitate these undertakings.</t>
  </si>
  <si>
    <t>Nuclear Science and Technology Services and Advisory Program</t>
  </si>
  <si>
    <t xml:space="preserve">1.	Irradiation services to various clients from industry, medical, government and academic sectors engaging in radiation processing and in advance research and technology using the Gammacell-220, Multipurpose Irradiation Facility and the newly established Electron Beam Facility. PNRI upgraded its gamma irradiation facility from an R&amp;D facility utilizing four turntables to a two-pass semi-automated tote box system._x000D_
2.	Radiation protection services to licensed users of radioactive materials and other radiation-emitting devices to prevent unnecessary exposure to ionizing radiation and control radiation doses within the safe limits. In 2012, PNRI upgraded its personnel radiation monitoring services provided to occupationally-exposed workers in the country through the optically stimulated luminescence (OSL) dosimetry system. As of 2016, clients using the OSL dosimeters reached to approximately 37,400. _x000D_
3.	Analytical and specialized services for the determination of radioactivity in food products and in water, and for non-radioactivity certification of products prior to trading and export_x000D_
4.	Radiotracer and sealed sources applications in industry offering gamma-ray column scanning technology for the benefit of the petrochemical industry. </t>
  </si>
  <si>
    <t>S&amp;T Education Development Program</t>
  </si>
  <si>
    <t>DOST-SEI</t>
  </si>
  <si>
    <t xml:space="preserve">Number of Teachers/Students Trained/Served_x000D_
_x000D_
Accomplishments:_x000D_
2014: 15,553_x000D_
2015: 12,738_x000D_
2016: 12,923_x000D_
Note: Some projects in 2014 have already been completed/finished, thus, number of beneficiaries/participants in 2015 is smaller._x000D_
_x000D_
Targets per GAA 2017:_x000D_
2017: 14,074_x000D_
_x000D_
Targets per submitted Forward Estimates to DBM on February 28,2017:_x000D_
2018: 15,800_x000D_
2019: 20,958_x000D_
2020: 22,749_x000D_
_x000D_
Number of Events Facilitated:_x000D_
_x000D_
Accomplishments:_x000D_
  2014: 46_x000D_
  2015: 58_x000D_
  2016: 48_x000D_
_x000D_
Targets per GAA:_x000D_
  2017: 50_x000D_
 _x000D_
Targets per submitted Forward Estimates to DBM on February 28, 2017:_x000D_
 2018: 53_x000D_
 2019: 54_x000D_
 2020: 56_x000D_
_x000D_
Number of Trainings Conducted _x000D_
_x000D_
Accomplishments:_x000D_
   2014:   32_x000D_
   2015:   22_x000D_
   2016:   32_x000D_
_x000D_
Targets per GAA 2017:_x000D_
   2017:   30_x000D_
  _x000D_
Targets per submitted Forward Estimates to DBM on February 28, 2017._x000D_
   2018:  34_x000D_
   2019:  40_x000D_
   2020:  45_x000D_
_x000D_
Number of modules developed_x000D_
_x000D_
Accomplishments:_x000D_
2014: 103_x000D_
2015: 294_x000D_
2016: 88_x000D_
_x000D_
</t>
  </si>
  <si>
    <t>2014-2022</t>
  </si>
  <si>
    <t>S&amp;T Scholarship Program</t>
  </si>
  <si>
    <t xml:space="preserve">Number of Scholars Supported_x000D_
_x000D_
Undergraduate Level Accomplishments:_x000D_
2014: 12,117_x000D_
2015: 15,858_x000D_
2016: 17,491_x000D_
_x000D_
Targets per GAA_x000D_
2017: 19,058_x000D_
_x000D_
Targets per submitted Forward Estimates to DBM on February 28, 2017:_x000D_
2018: 24,393_x000D_
2019: 32,800_x000D_
2020: 45,202_x000D_
 _x000D_
Graduate Level Accomplishments:_x000D_
2014: 2,378_x000D_
2015: 2,907_x000D_
2016: 3,127_x000D_
_x000D_
Targets per GAA:_x000D_
2017: 3,665_x000D_
_x000D_
Targets per submitted Forward Estimates to DBM on February 28, 2017:_x000D_
2018: 5,021_x000D_
2019: 6,523_x000D_
2020: 8,292_x000D_
</t>
  </si>
  <si>
    <t>Engineering Research Facility</t>
  </si>
  <si>
    <t>SSU</t>
  </si>
  <si>
    <t>State of the Art Engineering and Research Facility</t>
  </si>
  <si>
    <t>VIII</t>
  </si>
  <si>
    <t>DOST-Academe Technology-Based Enterprise Development</t>
  </si>
  <si>
    <t>DOST-TAPI</t>
  </si>
  <si>
    <t xml:space="preserve">367 beneficiaries trained_x000D_
</t>
  </si>
  <si>
    <t>Industry-Based Invention Development (IBID) Program</t>
  </si>
  <si>
    <t xml:space="preserve">34 inventions/innovations supported_x000D_
</t>
  </si>
  <si>
    <t>Invention-Based Enterprise Development (IBED)</t>
  </si>
  <si>
    <t xml:space="preserve">41 inventions approved for funding_x000D_
</t>
  </si>
  <si>
    <t>Science and Technology Application in Rural Development (STARDev)</t>
  </si>
  <si>
    <t>Venture Financing</t>
  </si>
  <si>
    <t>74 technologies supported/commercialized</t>
  </si>
  <si>
    <t>Korea-Philippines Vocational Training Center</t>
  </si>
  <si>
    <t>DOLE-TESDA</t>
  </si>
  <si>
    <t>Construction of Korea-Philippines Vocational Training Center</t>
  </si>
  <si>
    <t>VII</t>
  </si>
  <si>
    <t>ODA-KOICA</t>
  </si>
  <si>
    <t>Acquisition of cutting-edge laboratory equipment and facilities for engineering and technology</t>
  </si>
  <si>
    <t>USeP</t>
  </si>
  <si>
    <t>Cutting-edge laboratory equipment and facilities</t>
  </si>
  <si>
    <t>XI</t>
  </si>
  <si>
    <t>Total Investment Targets</t>
  </si>
  <si>
    <t>Note: The implementation mode,investment targets and other project details of the projects as proposed by the implementing agencies/offices, may change in the course of project development, review and approval.</t>
  </si>
  <si>
    <t>Mode of Implementation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</si>
</sst>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9" x14ac:knownFonts="1">
    <font>
      <sz val="11"/>
      <color theme="1"/>
      <name val="Calibri"/>
      <family val="2"/>
      <scheme val="minor"/>
    </font>
    <font>
      <sz val="11"/>
      <color theme="1"/>
      <name val="Calibri"/>
      <family val="2"/>
      <scheme val="minor"/>
    </font>
    <font>
      <b/>
      <sz val="12"/>
      <color theme="0"/>
      <name val="Arial"/>
      <family val="2"/>
    </font>
    <font>
      <sz val="10"/>
      <name val="Arial"/>
      <family val="2"/>
    </font>
    <font>
      <b/>
      <sz val="10"/>
      <name val="Arial"/>
      <family val="2"/>
    </font>
    <font>
      <sz val="12"/>
      <name val="Arial"/>
      <family val="2"/>
    </font>
    <font>
      <b/>
      <sz val="12"/>
      <name val="Arial"/>
      <family val="2"/>
    </font>
    <font>
      <i/>
      <sz val="9"/>
      <color theme="1"/>
      <name val="Arial"/>
      <family val="2"/>
    </font>
    <font>
      <sz val="9"/>
      <color theme="1"/>
      <name val="Arial"/>
      <family val="2"/>
    </font>
  </fonts>
  <fills count="4">
    <fill>
      <patternFill patternType="none"/>
    </fill>
    <fill>
      <patternFill patternType="gray125"/>
    </fill>
    <fill>
      <patternFill patternType="solid">
        <fgColor theme="3"/>
        <bgColor indexed="64"/>
      </patternFill>
    </fill>
    <fill>
      <patternFill patternType="solid">
        <fgColor theme="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25">
    <xf numFmtId="0" fontId="0" fillId="0" borderId="0" xfId="0"/>
    <xf numFmtId="0" fontId="4" fillId="0" borderId="0" xfId="2" applyFont="1" applyAlignment="1">
      <alignment horizontal="center" vertical="center" wrapText="1"/>
    </xf>
    <xf numFmtId="0" fontId="2" fillId="2" borderId="1" xfId="0" applyFont="1" applyFill="1" applyBorder="1" applyAlignment="1">
      <alignment horizontal="center" vertical="center" wrapText="1"/>
    </xf>
    <xf numFmtId="0" fontId="5" fillId="3" borderId="1" xfId="2" applyFont="1" applyFill="1" applyBorder="1" applyAlignment="1">
      <alignment horizontal="left" vertical="center" wrapText="1"/>
    </xf>
    <xf numFmtId="0" fontId="5" fillId="3" borderId="1" xfId="2" applyFont="1" applyFill="1" applyBorder="1" applyAlignment="1">
      <alignment horizontal="center" vertical="top" wrapText="1"/>
    </xf>
    <xf numFmtId="0" fontId="5" fillId="3" borderId="1" xfId="2" applyFont="1" applyFill="1" applyBorder="1" applyAlignment="1">
      <alignment horizontal="left" vertical="top" wrapText="1"/>
    </xf>
    <xf numFmtId="0" fontId="2" fillId="2" borderId="1" xfId="0" applyFont="1" applyFill="1" applyBorder="1" applyAlignment="1">
      <alignment horizontal="left" vertical="top" wrapText="1"/>
    </xf>
    <xf numFmtId="0" fontId="3" fillId="3" borderId="0" xfId="2" applyFill="1" applyAlignment="1">
      <alignment horizontal="center" vertical="center" wrapText="1"/>
    </xf>
    <xf numFmtId="0" fontId="5" fillId="0" borderId="1" xfId="2" applyFont="1" applyBorder="1" applyAlignment="1">
      <alignment horizontal="left" vertical="top" wrapText="1"/>
    </xf>
    <xf numFmtId="0" fontId="5" fillId="0" borderId="1" xfId="2" applyFont="1" applyBorder="1" applyAlignment="1">
      <alignment horizontal="center" vertical="top" wrapText="1"/>
    </xf>
    <xf numFmtId="43" fontId="5" fillId="0" borderId="1" xfId="1" applyFont="1" applyBorder="1" applyAlignment="1">
      <alignment horizontal="right" vertical="top" wrapText="1"/>
    </xf>
    <xf numFmtId="0" fontId="3" fillId="0" borderId="0" xfId="2" applyAlignment="1">
      <alignment horizontal="center" vertical="center" wrapText="1"/>
    </xf>
    <xf numFmtId="0" fontId="5" fillId="0" borderId="0" xfId="2" applyFont="1" applyAlignment="1">
      <alignment horizontal="center" vertical="top"/>
    </xf>
    <xf numFmtId="43" fontId="6" fillId="0" borderId="1" xfId="2" applyNumberFormat="1" applyFont="1" applyBorder="1" applyAlignment="1">
      <alignment horizontal="left" vertical="top"/>
    </xf>
    <xf numFmtId="0" fontId="4" fillId="0" borderId="0" xfId="2" applyFont="1"/>
    <xf numFmtId="0" fontId="3" fillId="0" borderId="0" xfId="2" applyAlignment="1">
      <alignment horizontal="left" vertical="top"/>
    </xf>
    <xf numFmtId="0" fontId="3" fillId="0" borderId="0" xfId="2" applyAlignment="1">
      <alignment horizontal="left"/>
    </xf>
    <xf numFmtId="0" fontId="3" fillId="0" borderId="0" xfId="2" applyAlignment="1">
      <alignment horizontal="center" vertical="top"/>
    </xf>
    <xf numFmtId="0" fontId="3" fillId="0" borderId="0" xfId="2"/>
    <xf numFmtId="0" fontId="7" fillId="0" borderId="0" xfId="0" applyFont="1" applyAlignment="1">
      <alignment horizontal="left" vertical="top" wrapText="1"/>
    </xf>
    <xf numFmtId="0" fontId="8" fillId="0" borderId="0" xfId="0" applyFont="1" applyAlignment="1">
      <alignment horizontal="left" vertical="top"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6" fillId="0" borderId="1" xfId="2" applyFont="1" applyBorder="1" applyAlignment="1">
      <alignment horizontal="right"/>
    </xf>
  </cellXfs>
  <cellStyles count="3">
    <cellStyle name="Comma" xfId="1" builtinId="3"/>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EMALA~1\AppData\Local\Temp\notes256C9A\PIPOL%20template_AAAE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smandi\Desktop\Updated%20Additional%20TRIP%20FY%202018-2020%20For%20Inclusion%20in%202017-2022%20PI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EMALA~1\AppData\Local\Temp\notes256C9A\PIPOL%20template%206.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2">
          <cell r="A2" t="str">
            <v>Nationwide</v>
          </cell>
        </row>
        <row r="3">
          <cell r="A3" t="str">
            <v>Inter-regional</v>
          </cell>
        </row>
        <row r="4">
          <cell r="A4" t="str">
            <v>Region specific</v>
          </cell>
        </row>
        <row r="11">
          <cell r="A11" t="str">
            <v>Major Capital Investment Programs and Projects</v>
          </cell>
        </row>
        <row r="12">
          <cell r="A12" t="str">
            <v>Technical Assistance and Institutional Development Activities</v>
          </cell>
        </row>
        <row r="13">
          <cell r="A13" t="str">
            <v>Relending Activities of GFIs</v>
          </cell>
        </row>
        <row r="14">
          <cell r="A14" t="str">
            <v>Administrative Building (Costing 1 Billion and above for ICC notation)</v>
          </cell>
        </row>
        <row r="481">
          <cell r="A481" t="str">
            <v>Locally Funded Project</v>
          </cell>
        </row>
        <row r="482">
          <cell r="A482" t="str">
            <v>Public-Private Partnership</v>
          </cell>
        </row>
        <row r="483">
          <cell r="A483" t="str">
            <v>Official Development Assistance</v>
          </cell>
        </row>
        <row r="484">
          <cell r="A484" t="str">
            <v>Others</v>
          </cell>
        </row>
        <row r="485">
          <cell r="A485" t="str">
            <v>Joint Venture</v>
          </cell>
        </row>
        <row r="486">
          <cell r="A486" t="str">
            <v>To be determined</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Information"/>
      <sheetName val="Investment Targets"/>
      <sheetName val="Feasibility Study Costs"/>
      <sheetName val="ROWA or Resettlement Costs"/>
      <sheetName val="Validation List"/>
      <sheetName val="List"/>
    </sheetNames>
    <sheetDataSet>
      <sheetData sheetId="0"/>
      <sheetData sheetId="1"/>
      <sheetData sheetId="2"/>
      <sheetData sheetId="3"/>
      <sheetData sheetId="4">
        <row r="2">
          <cell r="B2" t="str">
            <v>Nationwide</v>
          </cell>
          <cell r="D2" t="str">
            <v>Major Capital Investment Programs and Projects</v>
          </cell>
          <cell r="F2" t="str">
            <v>Program</v>
          </cell>
          <cell r="L2" t="str">
            <v>Yes</v>
          </cell>
          <cell r="N2" t="str">
            <v>Pre-Feasibility Study</v>
          </cell>
        </row>
        <row r="3">
          <cell r="B3" t="str">
            <v>Inter-regional</v>
          </cell>
          <cell r="D3" t="str">
            <v>Technical Assistance and Institutional Development Activities</v>
          </cell>
          <cell r="F3" t="str">
            <v>Project</v>
          </cell>
          <cell r="L3" t="str">
            <v>No</v>
          </cell>
          <cell r="N3" t="str">
            <v>Feasibility Study</v>
          </cell>
        </row>
        <row r="4">
          <cell r="B4" t="str">
            <v>Region specific</v>
          </cell>
          <cell r="D4" t="str">
            <v>Relending Activities of GFIs</v>
          </cell>
          <cell r="N4" t="str">
            <v>ICC Evaluation</v>
          </cell>
        </row>
        <row r="5">
          <cell r="D5" t="str">
            <v xml:space="preserve">Administrative Building </v>
          </cell>
          <cell r="N5" t="str">
            <v>RDC Approval</v>
          </cell>
        </row>
        <row r="6">
          <cell r="N6" t="str">
            <v>Environmental Compliance Certificate</v>
          </cell>
        </row>
        <row r="7">
          <cell r="N7" t="str">
            <v>Detailed Engineering Design</v>
          </cell>
        </row>
        <row r="8">
          <cell r="N8" t="str">
            <v>Right-of-Way Acquisition</v>
          </cell>
        </row>
        <row r="9">
          <cell r="N9" t="str">
            <v>Relocation Action Plan</v>
          </cell>
        </row>
        <row r="10">
          <cell r="N10" t="str">
            <v>Others</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435">
          <cell r="A435" t="str">
            <v>Completed</v>
          </cell>
        </row>
        <row r="436">
          <cell r="A436" t="str">
            <v>Tier 1 (ongoing)</v>
          </cell>
        </row>
        <row r="437">
          <cell r="A437" t="str">
            <v>Level 1 (Approved by the ICC and/or NEDA Board but not yet ongoing</v>
          </cell>
        </row>
        <row r="438">
          <cell r="A438" t="str">
            <v>Level 2 (Proposed with FS Completed, for ICC processing in 2017 (if applicable) and inclusion in NEP 2018)</v>
          </cell>
        </row>
        <row r="439">
          <cell r="A439" t="str">
            <v>Level 3 (Proposed with Ongoing FS for completion before July 2017, for ICC processing in 2018 (if applicable) and in inclusion in the NEP 2019)</v>
          </cell>
        </row>
        <row r="440">
          <cell r="A440" t="str">
            <v>Level 4 (Proposed with Concept Paper and FS for completion in 2018, for ICC processing in 2019 (if applicable) and for inclusion in the NEP 2020)</v>
          </cell>
        </row>
        <row r="441">
          <cell r="A441" t="str">
            <v>Deferred</v>
          </cell>
        </row>
        <row r="442">
          <cell r="A442" t="str">
            <v>Dropped</v>
          </cell>
        </row>
      </sheetData>
      <sheetData sheetId="1"/>
      <sheetData sheetId="2"/>
      <sheetData sheetId="3"/>
      <sheetData sheetId="4"/>
      <sheetData sheetId="5">
        <row r="3">
          <cell r="I3" t="str">
            <v>1) Continue and maintain the current macroeconomic policies, including fiscal, monetary and trade policies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1"/>
  <sheetViews>
    <sheetView showGridLines="0" tabSelected="1" showRuler="0" view="pageLayout" zoomScale="55" zoomScaleNormal="70" zoomScaleSheetLayoutView="55" zoomScalePageLayoutView="55" workbookViewId="0">
      <selection activeCell="E4" sqref="E4"/>
    </sheetView>
  </sheetViews>
  <sheetFormatPr defaultRowHeight="12.75" x14ac:dyDescent="0.2"/>
  <cols>
    <col min="1" max="1" width="30.7109375" style="16" customWidth="1"/>
    <col min="2" max="2" width="20.7109375" style="17" customWidth="1"/>
    <col min="3" max="4" width="30.7109375" style="15" customWidth="1"/>
    <col min="5" max="5" width="40.7109375" style="15" customWidth="1"/>
    <col min="6" max="7" width="14.7109375" style="15" customWidth="1"/>
    <col min="8" max="9" width="20.7109375" style="15" customWidth="1"/>
    <col min="10" max="11" width="9.7109375" style="15" hidden="1" customWidth="1"/>
    <col min="12" max="17" width="20.7109375" style="15" customWidth="1"/>
    <col min="18" max="18" width="30.7109375" style="15" customWidth="1"/>
    <col min="19" max="16384" width="9.140625" style="18"/>
  </cols>
  <sheetData>
    <row r="1" spans="1:18" s="1" customFormat="1" ht="36.75" customHeight="1" x14ac:dyDescent="0.25">
      <c r="A1" s="21" t="s">
        <v>0</v>
      </c>
      <c r="B1" s="21" t="s">
        <v>1</v>
      </c>
      <c r="C1" s="21" t="s">
        <v>2</v>
      </c>
      <c r="D1" s="21" t="s">
        <v>3</v>
      </c>
      <c r="E1" s="21" t="s">
        <v>4</v>
      </c>
      <c r="F1" s="21" t="s">
        <v>5</v>
      </c>
      <c r="G1" s="21" t="s">
        <v>6</v>
      </c>
      <c r="H1" s="21" t="s">
        <v>244</v>
      </c>
      <c r="I1" s="22" t="s">
        <v>7</v>
      </c>
      <c r="J1" s="21" t="s">
        <v>7</v>
      </c>
      <c r="K1" s="21"/>
      <c r="L1" s="21" t="s">
        <v>8</v>
      </c>
      <c r="M1" s="21"/>
      <c r="N1" s="21"/>
      <c r="O1" s="21"/>
      <c r="P1" s="21"/>
      <c r="Q1" s="21"/>
      <c r="R1" s="21"/>
    </row>
    <row r="2" spans="1:18" s="1" customFormat="1" ht="15.75" x14ac:dyDescent="0.25">
      <c r="A2" s="21"/>
      <c r="B2" s="21"/>
      <c r="C2" s="21"/>
      <c r="D2" s="21"/>
      <c r="E2" s="21"/>
      <c r="F2" s="21"/>
      <c r="G2" s="21"/>
      <c r="H2" s="21"/>
      <c r="I2" s="23"/>
      <c r="J2" s="21"/>
      <c r="K2" s="21"/>
      <c r="L2" s="2">
        <v>2017</v>
      </c>
      <c r="M2" s="2">
        <v>2018</v>
      </c>
      <c r="N2" s="2">
        <v>2019</v>
      </c>
      <c r="O2" s="2">
        <v>2020</v>
      </c>
      <c r="P2" s="2">
        <v>2021</v>
      </c>
      <c r="Q2" s="2">
        <v>2022</v>
      </c>
      <c r="R2" s="2" t="s">
        <v>9</v>
      </c>
    </row>
    <row r="3" spans="1:18" s="7" customFormat="1" ht="30" hidden="1" x14ac:dyDescent="0.25">
      <c r="A3" s="3" t="s">
        <v>10</v>
      </c>
      <c r="B3" s="4" t="s">
        <v>11</v>
      </c>
      <c r="C3" s="5" t="s">
        <v>12</v>
      </c>
      <c r="D3" s="5" t="s">
        <v>13</v>
      </c>
      <c r="E3" s="5" t="s">
        <v>14</v>
      </c>
      <c r="F3" s="5" t="s">
        <v>15</v>
      </c>
      <c r="G3" s="5" t="s">
        <v>16</v>
      </c>
      <c r="H3" s="6"/>
      <c r="I3" s="6"/>
      <c r="J3" s="5" t="s">
        <v>17</v>
      </c>
      <c r="K3" s="5" t="s">
        <v>18</v>
      </c>
      <c r="L3" s="5"/>
      <c r="M3" s="5"/>
      <c r="N3" s="5"/>
      <c r="O3" s="5"/>
      <c r="P3" s="5"/>
      <c r="Q3" s="5"/>
      <c r="R3" s="5"/>
    </row>
    <row r="4" spans="1:18" s="11" customFormat="1" ht="240" x14ac:dyDescent="0.25">
      <c r="A4" s="8" t="s">
        <v>19</v>
      </c>
      <c r="B4" s="9" t="s">
        <v>20</v>
      </c>
      <c r="C4" s="8" t="s">
        <v>21</v>
      </c>
      <c r="D4" s="8" t="s">
        <v>22</v>
      </c>
      <c r="E4" s="8" t="s">
        <v>23</v>
      </c>
      <c r="F4" s="9" t="s">
        <v>24</v>
      </c>
      <c r="G4" s="9" t="s">
        <v>25</v>
      </c>
      <c r="H4" s="9" t="s">
        <v>26</v>
      </c>
      <c r="I4" s="9" t="s">
        <v>27</v>
      </c>
      <c r="J4" s="9" t="s">
        <v>28</v>
      </c>
      <c r="K4" s="9" t="s">
        <v>29</v>
      </c>
      <c r="L4" s="10">
        <v>596193000</v>
      </c>
      <c r="M4" s="10">
        <v>450700000</v>
      </c>
      <c r="N4" s="10">
        <v>518900000</v>
      </c>
      <c r="O4" s="10">
        <v>371000000</v>
      </c>
      <c r="P4" s="10">
        <v>345000000</v>
      </c>
      <c r="Q4" s="10">
        <v>427000000</v>
      </c>
      <c r="R4" s="10">
        <v>2708793000</v>
      </c>
    </row>
    <row r="5" spans="1:18" s="11" customFormat="1" ht="90" x14ac:dyDescent="0.25">
      <c r="A5" s="8" t="s">
        <v>30</v>
      </c>
      <c r="B5" s="9" t="s">
        <v>20</v>
      </c>
      <c r="C5" s="8" t="s">
        <v>21</v>
      </c>
      <c r="D5" s="8" t="s">
        <v>22</v>
      </c>
      <c r="E5" s="8" t="s">
        <v>31</v>
      </c>
      <c r="F5" s="9" t="s">
        <v>24</v>
      </c>
      <c r="G5" s="9" t="s">
        <v>25</v>
      </c>
      <c r="H5" s="9" t="s">
        <v>26</v>
      </c>
      <c r="I5" s="9" t="s">
        <v>32</v>
      </c>
      <c r="J5" s="9" t="s">
        <v>28</v>
      </c>
      <c r="K5" s="9" t="s">
        <v>29</v>
      </c>
      <c r="L5" s="10">
        <v>15200000</v>
      </c>
      <c r="M5" s="10">
        <v>67600000</v>
      </c>
      <c r="N5" s="10">
        <v>154500000</v>
      </c>
      <c r="O5" s="10">
        <v>114000000</v>
      </c>
      <c r="P5" s="10">
        <v>68000000</v>
      </c>
      <c r="Q5" s="10">
        <v>68000000</v>
      </c>
      <c r="R5" s="10">
        <v>487300000</v>
      </c>
    </row>
    <row r="6" spans="1:18" s="11" customFormat="1" ht="75" x14ac:dyDescent="0.25">
      <c r="A6" s="8" t="s">
        <v>33</v>
      </c>
      <c r="B6" s="9" t="s">
        <v>20</v>
      </c>
      <c r="C6" s="8" t="s">
        <v>21</v>
      </c>
      <c r="D6" s="8" t="s">
        <v>22</v>
      </c>
      <c r="E6" s="8" t="s">
        <v>34</v>
      </c>
      <c r="F6" s="9" t="s">
        <v>24</v>
      </c>
      <c r="G6" s="9" t="s">
        <v>25</v>
      </c>
      <c r="H6" s="9" t="s">
        <v>26</v>
      </c>
      <c r="I6" s="9" t="s">
        <v>35</v>
      </c>
      <c r="J6" s="9" t="s">
        <v>28</v>
      </c>
      <c r="K6" s="9" t="s">
        <v>29</v>
      </c>
      <c r="L6" s="10">
        <v>2000000</v>
      </c>
      <c r="M6" s="10">
        <v>125000000</v>
      </c>
      <c r="N6" s="10">
        <v>71000000</v>
      </c>
      <c r="O6" s="10">
        <v>225000000</v>
      </c>
      <c r="P6" s="10">
        <v>82000000</v>
      </c>
      <c r="Q6" s="10">
        <v>50000000</v>
      </c>
      <c r="R6" s="10">
        <v>555000000</v>
      </c>
    </row>
    <row r="7" spans="1:18" s="11" customFormat="1" ht="330" x14ac:dyDescent="0.25">
      <c r="A7" s="8" t="s">
        <v>36</v>
      </c>
      <c r="B7" s="9" t="s">
        <v>37</v>
      </c>
      <c r="C7" s="8" t="s">
        <v>21</v>
      </c>
      <c r="D7" s="8" t="s">
        <v>22</v>
      </c>
      <c r="E7" s="8" t="s">
        <v>38</v>
      </c>
      <c r="F7" s="9" t="s">
        <v>24</v>
      </c>
      <c r="G7" s="9" t="s">
        <v>39</v>
      </c>
      <c r="H7" s="9" t="s">
        <v>26</v>
      </c>
      <c r="I7" s="9">
        <v>2018</v>
      </c>
      <c r="J7" s="9" t="s">
        <v>40</v>
      </c>
      <c r="K7" s="9" t="s">
        <v>41</v>
      </c>
      <c r="L7" s="10">
        <v>0</v>
      </c>
      <c r="M7" s="10">
        <v>20000000</v>
      </c>
      <c r="N7" s="10">
        <v>0</v>
      </c>
      <c r="O7" s="10">
        <v>0</v>
      </c>
      <c r="P7" s="10">
        <v>0</v>
      </c>
      <c r="Q7" s="10">
        <v>0</v>
      </c>
      <c r="R7" s="10">
        <v>20000000</v>
      </c>
    </row>
    <row r="8" spans="1:18" s="11" customFormat="1" ht="330" x14ac:dyDescent="0.25">
      <c r="A8" s="8" t="s">
        <v>42</v>
      </c>
      <c r="B8" s="9" t="s">
        <v>37</v>
      </c>
      <c r="C8" s="8" t="s">
        <v>21</v>
      </c>
      <c r="D8" s="8" t="s">
        <v>22</v>
      </c>
      <c r="E8" s="8" t="s">
        <v>43</v>
      </c>
      <c r="F8" s="9" t="s">
        <v>24</v>
      </c>
      <c r="G8" s="9" t="s">
        <v>39</v>
      </c>
      <c r="H8" s="9" t="s">
        <v>26</v>
      </c>
      <c r="I8" s="9">
        <v>2018</v>
      </c>
      <c r="J8" s="9" t="s">
        <v>40</v>
      </c>
      <c r="K8" s="9" t="s">
        <v>41</v>
      </c>
      <c r="L8" s="10">
        <v>0</v>
      </c>
      <c r="M8" s="10">
        <v>15000000</v>
      </c>
      <c r="N8" s="10">
        <v>0</v>
      </c>
      <c r="O8" s="10">
        <v>0</v>
      </c>
      <c r="P8" s="10">
        <v>0</v>
      </c>
      <c r="Q8" s="10">
        <v>0</v>
      </c>
      <c r="R8" s="10">
        <v>15000000</v>
      </c>
    </row>
    <row r="9" spans="1:18" s="11" customFormat="1" ht="255" x14ac:dyDescent="0.25">
      <c r="A9" s="8" t="s">
        <v>44</v>
      </c>
      <c r="B9" s="9" t="s">
        <v>45</v>
      </c>
      <c r="C9" s="8" t="s">
        <v>46</v>
      </c>
      <c r="D9" s="8" t="s">
        <v>47</v>
      </c>
      <c r="E9" s="8" t="s">
        <v>48</v>
      </c>
      <c r="F9" s="9" t="s">
        <v>49</v>
      </c>
      <c r="G9" s="9" t="s">
        <v>49</v>
      </c>
      <c r="H9" s="9" t="s">
        <v>26</v>
      </c>
      <c r="I9" s="9">
        <v>2018</v>
      </c>
      <c r="J9" s="9" t="s">
        <v>50</v>
      </c>
      <c r="K9" s="9" t="s">
        <v>50</v>
      </c>
      <c r="L9" s="10">
        <v>0</v>
      </c>
      <c r="M9" s="10">
        <v>5089381.1500000004</v>
      </c>
      <c r="N9" s="10">
        <v>0</v>
      </c>
      <c r="O9" s="10">
        <v>0</v>
      </c>
      <c r="P9" s="10">
        <v>0</v>
      </c>
      <c r="Q9" s="10">
        <v>0</v>
      </c>
      <c r="R9" s="10">
        <v>5089381.1500000004</v>
      </c>
    </row>
    <row r="10" spans="1:18" s="11" customFormat="1" ht="210" x14ac:dyDescent="0.25">
      <c r="A10" s="8" t="s">
        <v>51</v>
      </c>
      <c r="B10" s="9" t="s">
        <v>52</v>
      </c>
      <c r="C10" s="8" t="s">
        <v>21</v>
      </c>
      <c r="D10" s="8" t="s">
        <v>22</v>
      </c>
      <c r="E10" s="8" t="s">
        <v>53</v>
      </c>
      <c r="F10" s="9" t="s">
        <v>24</v>
      </c>
      <c r="G10" s="9" t="s">
        <v>25</v>
      </c>
      <c r="H10" s="9" t="s">
        <v>26</v>
      </c>
      <c r="I10" s="9" t="s">
        <v>54</v>
      </c>
      <c r="J10" s="9" t="s">
        <v>55</v>
      </c>
      <c r="K10" s="9" t="s">
        <v>56</v>
      </c>
      <c r="L10" s="10">
        <v>250140184.93000001</v>
      </c>
      <c r="M10" s="10">
        <v>150000000</v>
      </c>
      <c r="N10" s="10">
        <v>60000000</v>
      </c>
      <c r="O10" s="10">
        <v>0</v>
      </c>
      <c r="P10" s="10">
        <v>0</v>
      </c>
      <c r="Q10" s="10">
        <v>0</v>
      </c>
      <c r="R10" s="10">
        <v>460140184.93000001</v>
      </c>
    </row>
    <row r="11" spans="1:18" s="11" customFormat="1" ht="195" x14ac:dyDescent="0.25">
      <c r="A11" s="8" t="s">
        <v>57</v>
      </c>
      <c r="B11" s="9" t="s">
        <v>52</v>
      </c>
      <c r="C11" s="8" t="s">
        <v>46</v>
      </c>
      <c r="D11" s="8" t="s">
        <v>58</v>
      </c>
      <c r="E11" s="8" t="s">
        <v>59</v>
      </c>
      <c r="F11" s="9" t="s">
        <v>24</v>
      </c>
      <c r="G11" s="9" t="s">
        <v>25</v>
      </c>
      <c r="H11" s="9" t="s">
        <v>26</v>
      </c>
      <c r="I11" s="9" t="s">
        <v>60</v>
      </c>
      <c r="J11" s="9" t="s">
        <v>61</v>
      </c>
      <c r="K11" s="9" t="s">
        <v>50</v>
      </c>
      <c r="L11" s="10">
        <v>32420784.800000001</v>
      </c>
      <c r="M11" s="10">
        <v>67290784.799999997</v>
      </c>
      <c r="N11" s="10">
        <v>0</v>
      </c>
      <c r="O11" s="10">
        <v>0</v>
      </c>
      <c r="P11" s="10">
        <v>0</v>
      </c>
      <c r="Q11" s="10">
        <v>0</v>
      </c>
      <c r="R11" s="10">
        <v>99711569.599999994</v>
      </c>
    </row>
    <row r="12" spans="1:18" s="11" customFormat="1" ht="60" x14ac:dyDescent="0.25">
      <c r="A12" s="8" t="s">
        <v>62</v>
      </c>
      <c r="B12" s="9" t="s">
        <v>52</v>
      </c>
      <c r="C12" s="8" t="s">
        <v>46</v>
      </c>
      <c r="D12" s="8" t="s">
        <v>58</v>
      </c>
      <c r="E12" s="8" t="s">
        <v>63</v>
      </c>
      <c r="F12" s="9" t="s">
        <v>49</v>
      </c>
      <c r="G12" s="9" t="s">
        <v>49</v>
      </c>
      <c r="H12" s="9" t="s">
        <v>26</v>
      </c>
      <c r="I12" s="9" t="s">
        <v>64</v>
      </c>
      <c r="J12" s="9" t="s">
        <v>50</v>
      </c>
      <c r="K12" s="9" t="s">
        <v>65</v>
      </c>
      <c r="L12" s="10">
        <v>0</v>
      </c>
      <c r="M12" s="10">
        <v>375000000</v>
      </c>
      <c r="N12" s="10">
        <v>500000000</v>
      </c>
      <c r="O12" s="10">
        <v>2625000000</v>
      </c>
      <c r="P12" s="10">
        <v>0</v>
      </c>
      <c r="Q12" s="10">
        <v>0</v>
      </c>
      <c r="R12" s="10">
        <v>3500000000</v>
      </c>
    </row>
    <row r="13" spans="1:18" s="11" customFormat="1" ht="135" x14ac:dyDescent="0.25">
      <c r="A13" s="8" t="s">
        <v>66</v>
      </c>
      <c r="B13" s="9" t="s">
        <v>52</v>
      </c>
      <c r="C13" s="8" t="s">
        <v>21</v>
      </c>
      <c r="D13" s="8" t="s">
        <v>67</v>
      </c>
      <c r="E13" s="8" t="s">
        <v>68</v>
      </c>
      <c r="F13" s="9" t="s">
        <v>49</v>
      </c>
      <c r="G13" s="9" t="s">
        <v>49</v>
      </c>
      <c r="H13" s="9" t="s">
        <v>26</v>
      </c>
      <c r="I13" s="9" t="s">
        <v>69</v>
      </c>
      <c r="J13" s="9" t="s">
        <v>50</v>
      </c>
      <c r="K13" s="9" t="s">
        <v>65</v>
      </c>
      <c r="L13" s="10">
        <v>0</v>
      </c>
      <c r="M13" s="10">
        <v>120000000</v>
      </c>
      <c r="N13" s="10">
        <v>140000000</v>
      </c>
      <c r="O13" s="10">
        <v>171779806.19999999</v>
      </c>
      <c r="P13" s="10">
        <v>0</v>
      </c>
      <c r="Q13" s="10">
        <v>0</v>
      </c>
      <c r="R13" s="10">
        <v>431779806.19999999</v>
      </c>
    </row>
    <row r="14" spans="1:18" s="11" customFormat="1" ht="240" x14ac:dyDescent="0.25">
      <c r="A14" s="8" t="s">
        <v>70</v>
      </c>
      <c r="B14" s="9" t="s">
        <v>52</v>
      </c>
      <c r="C14" s="8" t="s">
        <v>21</v>
      </c>
      <c r="D14" s="8" t="s">
        <v>22</v>
      </c>
      <c r="E14" s="8" t="s">
        <v>71</v>
      </c>
      <c r="F14" s="9" t="s">
        <v>49</v>
      </c>
      <c r="G14" s="9" t="s">
        <v>49</v>
      </c>
      <c r="H14" s="9" t="s">
        <v>26</v>
      </c>
      <c r="I14" s="9" t="s">
        <v>72</v>
      </c>
      <c r="J14" s="9" t="s">
        <v>50</v>
      </c>
      <c r="K14" s="9" t="s">
        <v>65</v>
      </c>
      <c r="L14" s="10">
        <v>0</v>
      </c>
      <c r="M14" s="10">
        <v>80000000</v>
      </c>
      <c r="N14" s="10">
        <v>120000000</v>
      </c>
      <c r="O14" s="10">
        <v>161217505.22</v>
      </c>
      <c r="P14" s="10">
        <v>0</v>
      </c>
      <c r="Q14" s="10">
        <v>0</v>
      </c>
      <c r="R14" s="10">
        <v>361217505.22000003</v>
      </c>
    </row>
    <row r="15" spans="1:18" s="11" customFormat="1" ht="105" x14ac:dyDescent="0.25">
      <c r="A15" s="8" t="s">
        <v>73</v>
      </c>
      <c r="B15" s="9" t="s">
        <v>52</v>
      </c>
      <c r="C15" s="8" t="s">
        <v>46</v>
      </c>
      <c r="D15" s="8" t="s">
        <v>58</v>
      </c>
      <c r="E15" s="8" t="s">
        <v>74</v>
      </c>
      <c r="F15" s="9" t="s">
        <v>49</v>
      </c>
      <c r="G15" s="9" t="s">
        <v>49</v>
      </c>
      <c r="H15" s="9" t="s">
        <v>26</v>
      </c>
      <c r="I15" s="9" t="s">
        <v>27</v>
      </c>
      <c r="J15" s="9" t="s">
        <v>28</v>
      </c>
      <c r="K15" s="9" t="s">
        <v>29</v>
      </c>
      <c r="L15" s="10">
        <v>80000000</v>
      </c>
      <c r="M15" s="10">
        <v>300000000</v>
      </c>
      <c r="N15" s="10">
        <v>400000000</v>
      </c>
      <c r="O15" s="10">
        <v>500000000</v>
      </c>
      <c r="P15" s="10">
        <v>600000000</v>
      </c>
      <c r="Q15" s="10">
        <v>700000000</v>
      </c>
      <c r="R15" s="10">
        <v>2580000000</v>
      </c>
    </row>
    <row r="16" spans="1:18" s="11" customFormat="1" ht="105" x14ac:dyDescent="0.25">
      <c r="A16" s="8" t="s">
        <v>75</v>
      </c>
      <c r="B16" s="9" t="s">
        <v>52</v>
      </c>
      <c r="C16" s="8" t="s">
        <v>46</v>
      </c>
      <c r="D16" s="8" t="s">
        <v>47</v>
      </c>
      <c r="E16" s="8" t="s">
        <v>76</v>
      </c>
      <c r="F16" s="9" t="s">
        <v>49</v>
      </c>
      <c r="G16" s="9" t="s">
        <v>49</v>
      </c>
      <c r="H16" s="9" t="s">
        <v>26</v>
      </c>
      <c r="I16" s="9" t="s">
        <v>77</v>
      </c>
      <c r="J16" s="9" t="s">
        <v>28</v>
      </c>
      <c r="K16" s="9" t="s">
        <v>65</v>
      </c>
      <c r="L16" s="10">
        <v>814618000</v>
      </c>
      <c r="M16" s="10">
        <v>1023105000</v>
      </c>
      <c r="N16" s="10">
        <v>1219690000</v>
      </c>
      <c r="O16" s="10">
        <v>1413416000</v>
      </c>
      <c r="P16" s="10">
        <v>0</v>
      </c>
      <c r="Q16" s="10">
        <v>0</v>
      </c>
      <c r="R16" s="10">
        <v>4470829000</v>
      </c>
    </row>
    <row r="17" spans="1:18" s="11" customFormat="1" ht="120" x14ac:dyDescent="0.25">
      <c r="A17" s="8" t="s">
        <v>78</v>
      </c>
      <c r="B17" s="9" t="s">
        <v>79</v>
      </c>
      <c r="C17" s="8" t="s">
        <v>46</v>
      </c>
      <c r="D17" s="8" t="s">
        <v>47</v>
      </c>
      <c r="E17" s="8" t="s">
        <v>80</v>
      </c>
      <c r="F17" s="9" t="s">
        <v>49</v>
      </c>
      <c r="G17" s="9" t="s">
        <v>49</v>
      </c>
      <c r="H17" s="9" t="s">
        <v>26</v>
      </c>
      <c r="I17" s="9" t="s">
        <v>64</v>
      </c>
      <c r="J17" s="9" t="s">
        <v>50</v>
      </c>
      <c r="K17" s="9" t="s">
        <v>65</v>
      </c>
      <c r="L17" s="10">
        <v>0</v>
      </c>
      <c r="M17" s="10">
        <v>20000000</v>
      </c>
      <c r="N17" s="10">
        <v>25000000</v>
      </c>
      <c r="O17" s="10">
        <v>30000000</v>
      </c>
      <c r="P17" s="10">
        <v>0</v>
      </c>
      <c r="Q17" s="10">
        <v>0</v>
      </c>
      <c r="R17" s="10">
        <v>75000000</v>
      </c>
    </row>
    <row r="18" spans="1:18" s="11" customFormat="1" ht="90" x14ac:dyDescent="0.25">
      <c r="A18" s="8" t="s">
        <v>81</v>
      </c>
      <c r="B18" s="9" t="s">
        <v>82</v>
      </c>
      <c r="C18" s="8" t="s">
        <v>21</v>
      </c>
      <c r="D18" s="8" t="s">
        <v>22</v>
      </c>
      <c r="E18" s="8" t="s">
        <v>83</v>
      </c>
      <c r="F18" s="9" t="s">
        <v>24</v>
      </c>
      <c r="G18" s="9" t="s">
        <v>25</v>
      </c>
      <c r="H18" s="9" t="s">
        <v>84</v>
      </c>
      <c r="I18" s="9" t="s">
        <v>85</v>
      </c>
      <c r="J18" s="9" t="s">
        <v>28</v>
      </c>
      <c r="K18" s="9" t="s">
        <v>50</v>
      </c>
      <c r="L18" s="10">
        <v>22690499.199999999</v>
      </c>
      <c r="M18" s="10">
        <v>10000000</v>
      </c>
      <c r="N18" s="10">
        <v>0</v>
      </c>
      <c r="O18" s="10">
        <v>0</v>
      </c>
      <c r="P18" s="10">
        <v>0</v>
      </c>
      <c r="Q18" s="10">
        <v>0</v>
      </c>
      <c r="R18" s="10">
        <v>32690499.199999999</v>
      </c>
    </row>
    <row r="19" spans="1:18" s="11" customFormat="1" ht="60" x14ac:dyDescent="0.25">
      <c r="A19" s="8" t="s">
        <v>86</v>
      </c>
      <c r="B19" s="9" t="s">
        <v>82</v>
      </c>
      <c r="C19" s="8" t="s">
        <v>21</v>
      </c>
      <c r="D19" s="8" t="s">
        <v>22</v>
      </c>
      <c r="E19" s="8" t="s">
        <v>87</v>
      </c>
      <c r="F19" s="9" t="s">
        <v>24</v>
      </c>
      <c r="G19" s="9" t="s">
        <v>25</v>
      </c>
      <c r="H19" s="9" t="s">
        <v>88</v>
      </c>
      <c r="I19" s="9" t="s">
        <v>64</v>
      </c>
      <c r="J19" s="9" t="s">
        <v>50</v>
      </c>
      <c r="K19" s="9" t="s">
        <v>65</v>
      </c>
      <c r="L19" s="10">
        <v>0</v>
      </c>
      <c r="M19" s="10">
        <v>50911710</v>
      </c>
      <c r="N19" s="10">
        <v>22113310</v>
      </c>
      <c r="O19" s="10">
        <v>18038310</v>
      </c>
      <c r="P19" s="10">
        <v>0</v>
      </c>
      <c r="Q19" s="10">
        <v>0</v>
      </c>
      <c r="R19" s="10">
        <v>91063330</v>
      </c>
    </row>
    <row r="20" spans="1:18" s="11" customFormat="1" ht="270" x14ac:dyDescent="0.25">
      <c r="A20" s="8" t="s">
        <v>89</v>
      </c>
      <c r="B20" s="9" t="s">
        <v>82</v>
      </c>
      <c r="C20" s="8" t="s">
        <v>21</v>
      </c>
      <c r="D20" s="8" t="s">
        <v>22</v>
      </c>
      <c r="E20" s="8" t="s">
        <v>90</v>
      </c>
      <c r="F20" s="9" t="s">
        <v>24</v>
      </c>
      <c r="G20" s="9" t="s">
        <v>25</v>
      </c>
      <c r="H20" s="9" t="s">
        <v>84</v>
      </c>
      <c r="I20" s="9" t="s">
        <v>69</v>
      </c>
      <c r="J20" s="9" t="s">
        <v>50</v>
      </c>
      <c r="K20" s="9" t="s">
        <v>91</v>
      </c>
      <c r="L20" s="10">
        <v>0</v>
      </c>
      <c r="M20" s="10">
        <v>24966500</v>
      </c>
      <c r="N20" s="10">
        <v>24966500</v>
      </c>
      <c r="O20" s="10">
        <v>24966500</v>
      </c>
      <c r="P20" s="10">
        <v>24966500</v>
      </c>
      <c r="Q20" s="10">
        <v>0</v>
      </c>
      <c r="R20" s="10">
        <v>99866000</v>
      </c>
    </row>
    <row r="21" spans="1:18" s="11" customFormat="1" ht="105" x14ac:dyDescent="0.25">
      <c r="A21" s="8" t="s">
        <v>92</v>
      </c>
      <c r="B21" s="9" t="s">
        <v>82</v>
      </c>
      <c r="C21" s="8" t="s">
        <v>21</v>
      </c>
      <c r="D21" s="8" t="s">
        <v>22</v>
      </c>
      <c r="E21" s="8" t="s">
        <v>93</v>
      </c>
      <c r="F21" s="9" t="s">
        <v>24</v>
      </c>
      <c r="G21" s="9" t="s">
        <v>25</v>
      </c>
      <c r="H21" s="9" t="s">
        <v>88</v>
      </c>
      <c r="I21" s="9" t="s">
        <v>64</v>
      </c>
      <c r="J21" s="9" t="s">
        <v>50</v>
      </c>
      <c r="K21" s="9" t="s">
        <v>65</v>
      </c>
      <c r="L21" s="10">
        <v>0</v>
      </c>
      <c r="M21" s="10">
        <v>55700000</v>
      </c>
      <c r="N21" s="10">
        <v>22700000</v>
      </c>
      <c r="O21" s="10">
        <v>19700000</v>
      </c>
      <c r="P21" s="10">
        <v>0</v>
      </c>
      <c r="Q21" s="10">
        <v>0</v>
      </c>
      <c r="R21" s="10">
        <v>98100000</v>
      </c>
    </row>
    <row r="22" spans="1:18" s="11" customFormat="1" ht="60" x14ac:dyDescent="0.25">
      <c r="A22" s="8" t="s">
        <v>94</v>
      </c>
      <c r="B22" s="9" t="s">
        <v>82</v>
      </c>
      <c r="C22" s="8" t="s">
        <v>46</v>
      </c>
      <c r="D22" s="8" t="s">
        <v>58</v>
      </c>
      <c r="E22" s="8" t="s">
        <v>95</v>
      </c>
      <c r="F22" s="9" t="s">
        <v>49</v>
      </c>
      <c r="G22" s="9" t="s">
        <v>49</v>
      </c>
      <c r="H22" s="9" t="s">
        <v>88</v>
      </c>
      <c r="I22" s="9" t="s">
        <v>64</v>
      </c>
      <c r="J22" s="9" t="s">
        <v>50</v>
      </c>
      <c r="K22" s="9" t="s">
        <v>65</v>
      </c>
      <c r="L22" s="10">
        <v>0</v>
      </c>
      <c r="M22" s="10">
        <v>38000000</v>
      </c>
      <c r="N22" s="10">
        <v>23000000</v>
      </c>
      <c r="O22" s="10">
        <v>13000000</v>
      </c>
      <c r="P22" s="10">
        <v>0</v>
      </c>
      <c r="Q22" s="10">
        <v>0</v>
      </c>
      <c r="R22" s="10">
        <v>74000000</v>
      </c>
    </row>
    <row r="23" spans="1:18" s="11" customFormat="1" ht="195" x14ac:dyDescent="0.25">
      <c r="A23" s="8" t="s">
        <v>96</v>
      </c>
      <c r="B23" s="9" t="s">
        <v>97</v>
      </c>
      <c r="C23" s="8" t="s">
        <v>21</v>
      </c>
      <c r="D23" s="8" t="s">
        <v>22</v>
      </c>
      <c r="E23" s="8" t="s">
        <v>98</v>
      </c>
      <c r="F23" s="9" t="s">
        <v>24</v>
      </c>
      <c r="G23" s="9" t="s">
        <v>25</v>
      </c>
      <c r="H23" s="9" t="s">
        <v>26</v>
      </c>
      <c r="I23" s="9" t="s">
        <v>64</v>
      </c>
      <c r="J23" s="9" t="s">
        <v>50</v>
      </c>
      <c r="K23" s="9" t="s">
        <v>65</v>
      </c>
      <c r="L23" s="10">
        <v>0</v>
      </c>
      <c r="M23" s="10">
        <v>5000000</v>
      </c>
      <c r="N23" s="10">
        <v>5000000</v>
      </c>
      <c r="O23" s="10">
        <v>4000000</v>
      </c>
      <c r="P23" s="10">
        <v>0</v>
      </c>
      <c r="Q23" s="10">
        <v>0</v>
      </c>
      <c r="R23" s="10">
        <v>14000000</v>
      </c>
    </row>
    <row r="24" spans="1:18" s="11" customFormat="1" ht="105" x14ac:dyDescent="0.25">
      <c r="A24" s="8" t="s">
        <v>99</v>
      </c>
      <c r="B24" s="9" t="s">
        <v>97</v>
      </c>
      <c r="C24" s="8" t="s">
        <v>21</v>
      </c>
      <c r="D24" s="8" t="s">
        <v>22</v>
      </c>
      <c r="E24" s="8" t="s">
        <v>100</v>
      </c>
      <c r="F24" s="9" t="s">
        <v>24</v>
      </c>
      <c r="G24" s="9" t="s">
        <v>25</v>
      </c>
      <c r="H24" s="9" t="s">
        <v>88</v>
      </c>
      <c r="I24" s="9" t="s">
        <v>101</v>
      </c>
      <c r="J24" s="9" t="s">
        <v>56</v>
      </c>
      <c r="K24" s="9" t="s">
        <v>91</v>
      </c>
      <c r="L24" s="10">
        <v>0</v>
      </c>
      <c r="M24" s="10">
        <v>0</v>
      </c>
      <c r="N24" s="10">
        <v>148848000</v>
      </c>
      <c r="O24" s="10">
        <v>12088000</v>
      </c>
      <c r="P24" s="10">
        <v>12088000</v>
      </c>
      <c r="Q24" s="10">
        <v>0</v>
      </c>
      <c r="R24" s="10">
        <v>173024000</v>
      </c>
    </row>
    <row r="25" spans="1:18" s="11" customFormat="1" ht="135" x14ac:dyDescent="0.25">
      <c r="A25" s="8" t="s">
        <v>102</v>
      </c>
      <c r="B25" s="9" t="s">
        <v>97</v>
      </c>
      <c r="C25" s="8" t="s">
        <v>21</v>
      </c>
      <c r="D25" s="8" t="s">
        <v>22</v>
      </c>
      <c r="E25" s="8" t="s">
        <v>103</v>
      </c>
      <c r="F25" s="9" t="s">
        <v>24</v>
      </c>
      <c r="G25" s="9" t="s">
        <v>25</v>
      </c>
      <c r="H25" s="9" t="s">
        <v>88</v>
      </c>
      <c r="I25" s="9" t="s">
        <v>101</v>
      </c>
      <c r="J25" s="9" t="s">
        <v>56</v>
      </c>
      <c r="K25" s="9" t="s">
        <v>91</v>
      </c>
      <c r="L25" s="10">
        <v>0</v>
      </c>
      <c r="M25" s="10">
        <v>0</v>
      </c>
      <c r="N25" s="10">
        <v>134300000</v>
      </c>
      <c r="O25" s="10">
        <v>21250000</v>
      </c>
      <c r="P25" s="10">
        <v>14450000</v>
      </c>
      <c r="Q25" s="10">
        <v>0</v>
      </c>
      <c r="R25" s="10">
        <v>170000000</v>
      </c>
    </row>
    <row r="26" spans="1:18" s="11" customFormat="1" ht="165" x14ac:dyDescent="0.25">
      <c r="A26" s="8" t="s">
        <v>104</v>
      </c>
      <c r="B26" s="9" t="s">
        <v>97</v>
      </c>
      <c r="C26" s="8" t="s">
        <v>46</v>
      </c>
      <c r="D26" s="8" t="s">
        <v>58</v>
      </c>
      <c r="E26" s="8" t="s">
        <v>105</v>
      </c>
      <c r="F26" s="9" t="s">
        <v>24</v>
      </c>
      <c r="G26" s="9" t="s">
        <v>25</v>
      </c>
      <c r="H26" s="9" t="s">
        <v>88</v>
      </c>
      <c r="I26" s="9" t="s">
        <v>64</v>
      </c>
      <c r="J26" s="9" t="s">
        <v>50</v>
      </c>
      <c r="K26" s="9" t="s">
        <v>65</v>
      </c>
      <c r="L26" s="10">
        <v>0</v>
      </c>
      <c r="M26" s="10">
        <v>151400000</v>
      </c>
      <c r="N26" s="10">
        <v>128000000</v>
      </c>
      <c r="O26" s="10">
        <v>27000000</v>
      </c>
      <c r="P26" s="10">
        <v>0</v>
      </c>
      <c r="Q26" s="10">
        <v>0</v>
      </c>
      <c r="R26" s="10">
        <v>306400000</v>
      </c>
    </row>
    <row r="27" spans="1:18" s="11" customFormat="1" ht="135" x14ac:dyDescent="0.25">
      <c r="A27" s="8" t="s">
        <v>106</v>
      </c>
      <c r="B27" s="9" t="s">
        <v>97</v>
      </c>
      <c r="C27" s="8" t="s">
        <v>46</v>
      </c>
      <c r="D27" s="8" t="s">
        <v>58</v>
      </c>
      <c r="E27" s="8" t="s">
        <v>107</v>
      </c>
      <c r="F27" s="9" t="s">
        <v>24</v>
      </c>
      <c r="G27" s="9" t="s">
        <v>25</v>
      </c>
      <c r="H27" s="9" t="s">
        <v>88</v>
      </c>
      <c r="I27" s="9" t="s">
        <v>64</v>
      </c>
      <c r="J27" s="9" t="s">
        <v>50</v>
      </c>
      <c r="K27" s="9" t="s">
        <v>65</v>
      </c>
      <c r="L27" s="10">
        <v>0</v>
      </c>
      <c r="M27" s="10">
        <v>130000000</v>
      </c>
      <c r="N27" s="10">
        <v>95000000</v>
      </c>
      <c r="O27" s="10">
        <v>8500000</v>
      </c>
      <c r="P27" s="10">
        <v>0</v>
      </c>
      <c r="Q27" s="10">
        <v>0</v>
      </c>
      <c r="R27" s="10">
        <v>233500000</v>
      </c>
    </row>
    <row r="28" spans="1:18" s="11" customFormat="1" ht="135" x14ac:dyDescent="0.25">
      <c r="A28" s="8" t="s">
        <v>108</v>
      </c>
      <c r="B28" s="9" t="s">
        <v>97</v>
      </c>
      <c r="C28" s="8" t="s">
        <v>21</v>
      </c>
      <c r="D28" s="8" t="s">
        <v>22</v>
      </c>
      <c r="E28" s="8" t="s">
        <v>109</v>
      </c>
      <c r="F28" s="9" t="s">
        <v>49</v>
      </c>
      <c r="G28" s="9" t="s">
        <v>49</v>
      </c>
      <c r="H28" s="9" t="s">
        <v>88</v>
      </c>
      <c r="I28" s="9" t="s">
        <v>72</v>
      </c>
      <c r="J28" s="9" t="s">
        <v>50</v>
      </c>
      <c r="K28" s="9" t="s">
        <v>29</v>
      </c>
      <c r="L28" s="10">
        <v>0</v>
      </c>
      <c r="M28" s="10">
        <v>40000000</v>
      </c>
      <c r="N28" s="10">
        <v>61000000</v>
      </c>
      <c r="O28" s="10">
        <v>50000000</v>
      </c>
      <c r="P28" s="10">
        <v>30000000</v>
      </c>
      <c r="Q28" s="10">
        <v>20000000</v>
      </c>
      <c r="R28" s="10">
        <v>201000000</v>
      </c>
    </row>
    <row r="29" spans="1:18" s="11" customFormat="1" ht="75" x14ac:dyDescent="0.25">
      <c r="A29" s="8" t="s">
        <v>110</v>
      </c>
      <c r="B29" s="9" t="s">
        <v>97</v>
      </c>
      <c r="C29" s="8" t="s">
        <v>46</v>
      </c>
      <c r="D29" s="8" t="s">
        <v>58</v>
      </c>
      <c r="E29" s="8" t="s">
        <v>111</v>
      </c>
      <c r="F29" s="9" t="s">
        <v>24</v>
      </c>
      <c r="G29" s="9" t="s">
        <v>25</v>
      </c>
      <c r="H29" s="9" t="s">
        <v>88</v>
      </c>
      <c r="I29" s="9" t="s">
        <v>69</v>
      </c>
      <c r="J29" s="9" t="s">
        <v>50</v>
      </c>
      <c r="K29" s="9" t="s">
        <v>91</v>
      </c>
      <c r="L29" s="10">
        <v>0</v>
      </c>
      <c r="M29" s="10">
        <v>19800000</v>
      </c>
      <c r="N29" s="10">
        <v>64100000</v>
      </c>
      <c r="O29" s="10">
        <v>29100000</v>
      </c>
      <c r="P29" s="10">
        <v>23000000</v>
      </c>
      <c r="Q29" s="10">
        <v>0</v>
      </c>
      <c r="R29" s="10">
        <v>136000000</v>
      </c>
    </row>
    <row r="30" spans="1:18" s="11" customFormat="1" ht="75" x14ac:dyDescent="0.25">
      <c r="A30" s="8" t="s">
        <v>112</v>
      </c>
      <c r="B30" s="9" t="s">
        <v>97</v>
      </c>
      <c r="C30" s="8" t="s">
        <v>46</v>
      </c>
      <c r="D30" s="8" t="s">
        <v>58</v>
      </c>
      <c r="E30" s="8" t="s">
        <v>113</v>
      </c>
      <c r="F30" s="9" t="s">
        <v>24</v>
      </c>
      <c r="G30" s="9" t="s">
        <v>25</v>
      </c>
      <c r="H30" s="9" t="s">
        <v>26</v>
      </c>
      <c r="I30" s="9" t="s">
        <v>69</v>
      </c>
      <c r="J30" s="9" t="s">
        <v>50</v>
      </c>
      <c r="K30" s="9" t="s">
        <v>91</v>
      </c>
      <c r="L30" s="10">
        <v>0</v>
      </c>
      <c r="M30" s="10">
        <v>21480000</v>
      </c>
      <c r="N30" s="10">
        <v>105000000</v>
      </c>
      <c r="O30" s="10">
        <v>104000000</v>
      </c>
      <c r="P30" s="10">
        <v>223000000</v>
      </c>
      <c r="Q30" s="10">
        <v>0</v>
      </c>
      <c r="R30" s="10">
        <v>453480000</v>
      </c>
    </row>
    <row r="31" spans="1:18" s="11" customFormat="1" ht="255" x14ac:dyDescent="0.25">
      <c r="A31" s="8" t="s">
        <v>114</v>
      </c>
      <c r="B31" s="9" t="s">
        <v>97</v>
      </c>
      <c r="C31" s="8" t="s">
        <v>46</v>
      </c>
      <c r="D31" s="8" t="s">
        <v>58</v>
      </c>
      <c r="E31" s="8" t="s">
        <v>115</v>
      </c>
      <c r="F31" s="9" t="s">
        <v>24</v>
      </c>
      <c r="G31" s="9" t="s">
        <v>25</v>
      </c>
      <c r="H31" s="9" t="s">
        <v>88</v>
      </c>
      <c r="I31" s="9" t="s">
        <v>116</v>
      </c>
      <c r="J31" s="9" t="s">
        <v>56</v>
      </c>
      <c r="K31" s="9" t="s">
        <v>65</v>
      </c>
      <c r="L31" s="10">
        <v>0</v>
      </c>
      <c r="M31" s="10">
        <v>0</v>
      </c>
      <c r="N31" s="10">
        <v>100000000</v>
      </c>
      <c r="O31" s="10">
        <v>50000000</v>
      </c>
      <c r="P31" s="10">
        <v>0</v>
      </c>
      <c r="Q31" s="10">
        <v>0</v>
      </c>
      <c r="R31" s="10">
        <v>150000000</v>
      </c>
    </row>
    <row r="32" spans="1:18" s="11" customFormat="1" ht="135" x14ac:dyDescent="0.25">
      <c r="A32" s="8" t="s">
        <v>117</v>
      </c>
      <c r="B32" s="9" t="s">
        <v>97</v>
      </c>
      <c r="C32" s="8" t="s">
        <v>46</v>
      </c>
      <c r="D32" s="8" t="s">
        <v>58</v>
      </c>
      <c r="E32" s="8" t="s">
        <v>118</v>
      </c>
      <c r="F32" s="9" t="s">
        <v>24</v>
      </c>
      <c r="G32" s="9" t="s">
        <v>25</v>
      </c>
      <c r="H32" s="9" t="s">
        <v>88</v>
      </c>
      <c r="I32" s="9" t="s">
        <v>72</v>
      </c>
      <c r="J32" s="9" t="s">
        <v>50</v>
      </c>
      <c r="K32" s="9" t="s">
        <v>29</v>
      </c>
      <c r="L32" s="10">
        <v>0</v>
      </c>
      <c r="M32" s="10">
        <v>0</v>
      </c>
      <c r="N32" s="10">
        <v>50000000</v>
      </c>
      <c r="O32" s="10">
        <v>75000000</v>
      </c>
      <c r="P32" s="10">
        <v>25000000</v>
      </c>
      <c r="Q32" s="10">
        <v>7000000</v>
      </c>
      <c r="R32" s="10">
        <v>157000000</v>
      </c>
    </row>
    <row r="33" spans="1:18" s="11" customFormat="1" ht="120" x14ac:dyDescent="0.25">
      <c r="A33" s="8" t="s">
        <v>119</v>
      </c>
      <c r="B33" s="9" t="s">
        <v>97</v>
      </c>
      <c r="C33" s="8" t="s">
        <v>21</v>
      </c>
      <c r="D33" s="8" t="s">
        <v>22</v>
      </c>
      <c r="E33" s="8" t="s">
        <v>120</v>
      </c>
      <c r="F33" s="9" t="s">
        <v>24</v>
      </c>
      <c r="G33" s="9" t="s">
        <v>25</v>
      </c>
      <c r="H33" s="9" t="s">
        <v>88</v>
      </c>
      <c r="I33" s="9" t="s">
        <v>121</v>
      </c>
      <c r="J33" s="9" t="s">
        <v>50</v>
      </c>
      <c r="K33" s="9" t="s">
        <v>56</v>
      </c>
      <c r="L33" s="10">
        <v>0</v>
      </c>
      <c r="M33" s="10">
        <v>13496891</v>
      </c>
      <c r="N33" s="10">
        <v>11508444</v>
      </c>
      <c r="O33" s="10">
        <v>0</v>
      </c>
      <c r="P33" s="10">
        <v>0</v>
      </c>
      <c r="Q33" s="10">
        <v>0</v>
      </c>
      <c r="R33" s="10">
        <v>25005335</v>
      </c>
    </row>
    <row r="34" spans="1:18" s="11" customFormat="1" ht="60" x14ac:dyDescent="0.25">
      <c r="A34" s="8" t="s">
        <v>122</v>
      </c>
      <c r="B34" s="9" t="s">
        <v>123</v>
      </c>
      <c r="C34" s="8" t="s">
        <v>21</v>
      </c>
      <c r="D34" s="8" t="s">
        <v>22</v>
      </c>
      <c r="E34" s="8" t="s">
        <v>124</v>
      </c>
      <c r="F34" s="9" t="s">
        <v>24</v>
      </c>
      <c r="G34" s="9" t="s">
        <v>125</v>
      </c>
      <c r="H34" s="9" t="s">
        <v>26</v>
      </c>
      <c r="I34" s="9" t="s">
        <v>64</v>
      </c>
      <c r="J34" s="9" t="s">
        <v>50</v>
      </c>
      <c r="K34" s="9" t="s">
        <v>65</v>
      </c>
      <c r="L34" s="10">
        <v>0</v>
      </c>
      <c r="M34" s="10">
        <v>19000000</v>
      </c>
      <c r="N34" s="10">
        <v>0</v>
      </c>
      <c r="O34" s="10">
        <v>0</v>
      </c>
      <c r="P34" s="10">
        <v>0</v>
      </c>
      <c r="Q34" s="10">
        <v>0</v>
      </c>
      <c r="R34" s="10">
        <v>19000000</v>
      </c>
    </row>
    <row r="35" spans="1:18" s="11" customFormat="1" ht="60" x14ac:dyDescent="0.25">
      <c r="A35" s="8" t="s">
        <v>126</v>
      </c>
      <c r="B35" s="9" t="s">
        <v>127</v>
      </c>
      <c r="C35" s="8" t="s">
        <v>21</v>
      </c>
      <c r="D35" s="8" t="s">
        <v>22</v>
      </c>
      <c r="E35" s="8" t="s">
        <v>128</v>
      </c>
      <c r="F35" s="9" t="s">
        <v>49</v>
      </c>
      <c r="G35" s="9" t="s">
        <v>49</v>
      </c>
      <c r="H35" s="9" t="s">
        <v>26</v>
      </c>
      <c r="I35" s="9" t="s">
        <v>27</v>
      </c>
      <c r="J35" s="9" t="s">
        <v>28</v>
      </c>
      <c r="K35" s="9" t="s">
        <v>29</v>
      </c>
      <c r="L35" s="10">
        <v>4392500</v>
      </c>
      <c r="M35" s="10">
        <v>5000000</v>
      </c>
      <c r="N35" s="10">
        <v>8400000</v>
      </c>
      <c r="O35" s="10">
        <v>9000000</v>
      </c>
      <c r="P35" s="10">
        <v>9500000</v>
      </c>
      <c r="Q35" s="10">
        <v>10000000</v>
      </c>
      <c r="R35" s="10">
        <v>46292500</v>
      </c>
    </row>
    <row r="36" spans="1:18" s="11" customFormat="1" ht="60" x14ac:dyDescent="0.25">
      <c r="A36" s="8" t="s">
        <v>129</v>
      </c>
      <c r="B36" s="9" t="s">
        <v>127</v>
      </c>
      <c r="C36" s="8" t="s">
        <v>21</v>
      </c>
      <c r="D36" s="8" t="s">
        <v>22</v>
      </c>
      <c r="E36" s="8" t="s">
        <v>130</v>
      </c>
      <c r="F36" s="9" t="s">
        <v>49</v>
      </c>
      <c r="G36" s="9" t="s">
        <v>49</v>
      </c>
      <c r="H36" s="9" t="s">
        <v>26</v>
      </c>
      <c r="I36" s="9" t="s">
        <v>27</v>
      </c>
      <c r="J36" s="9" t="s">
        <v>28</v>
      </c>
      <c r="K36" s="9" t="s">
        <v>29</v>
      </c>
      <c r="L36" s="10">
        <v>2200000</v>
      </c>
      <c r="M36" s="10">
        <v>3000000</v>
      </c>
      <c r="N36" s="10">
        <v>1500000</v>
      </c>
      <c r="O36" s="10">
        <v>1500000</v>
      </c>
      <c r="P36" s="10">
        <v>1700000</v>
      </c>
      <c r="Q36" s="10">
        <v>1800000</v>
      </c>
      <c r="R36" s="10">
        <v>11700000</v>
      </c>
    </row>
    <row r="37" spans="1:18" s="11" customFormat="1" ht="60" x14ac:dyDescent="0.25">
      <c r="A37" s="8" t="s">
        <v>131</v>
      </c>
      <c r="B37" s="9" t="s">
        <v>127</v>
      </c>
      <c r="C37" s="8" t="s">
        <v>21</v>
      </c>
      <c r="D37" s="8" t="s">
        <v>22</v>
      </c>
      <c r="E37" s="8" t="s">
        <v>132</v>
      </c>
      <c r="F37" s="9" t="s">
        <v>49</v>
      </c>
      <c r="G37" s="9" t="s">
        <v>49</v>
      </c>
      <c r="H37" s="9" t="s">
        <v>26</v>
      </c>
      <c r="I37" s="9" t="s">
        <v>27</v>
      </c>
      <c r="J37" s="9" t="s">
        <v>28</v>
      </c>
      <c r="K37" s="9" t="s">
        <v>29</v>
      </c>
      <c r="L37" s="10">
        <v>1000000</v>
      </c>
      <c r="M37" s="10">
        <v>1000000</v>
      </c>
      <c r="N37" s="10">
        <v>4000000</v>
      </c>
      <c r="O37" s="10">
        <v>10000000</v>
      </c>
      <c r="P37" s="10">
        <v>10000000</v>
      </c>
      <c r="Q37" s="10">
        <v>10000000</v>
      </c>
      <c r="R37" s="10">
        <v>36000000</v>
      </c>
    </row>
    <row r="38" spans="1:18" s="11" customFormat="1" ht="105" x14ac:dyDescent="0.25">
      <c r="A38" s="8" t="s">
        <v>133</v>
      </c>
      <c r="B38" s="9" t="s">
        <v>127</v>
      </c>
      <c r="C38" s="8" t="s">
        <v>46</v>
      </c>
      <c r="D38" s="8" t="s">
        <v>58</v>
      </c>
      <c r="E38" s="8" t="s">
        <v>134</v>
      </c>
      <c r="F38" s="9" t="s">
        <v>135</v>
      </c>
      <c r="G38" s="9" t="s">
        <v>136</v>
      </c>
      <c r="H38" s="9" t="s">
        <v>26</v>
      </c>
      <c r="I38" s="9" t="s">
        <v>137</v>
      </c>
      <c r="J38" s="9" t="s">
        <v>61</v>
      </c>
      <c r="K38" s="9" t="s">
        <v>65</v>
      </c>
      <c r="L38" s="10">
        <v>2313309.2000000002</v>
      </c>
      <c r="M38" s="10">
        <v>1156654.6000000001</v>
      </c>
      <c r="N38" s="10">
        <v>2500000</v>
      </c>
      <c r="O38" s="10">
        <v>2500000</v>
      </c>
      <c r="P38" s="10">
        <v>0</v>
      </c>
      <c r="Q38" s="10">
        <v>0</v>
      </c>
      <c r="R38" s="10">
        <v>8469963.8000000007</v>
      </c>
    </row>
    <row r="39" spans="1:18" s="11" customFormat="1" ht="105" x14ac:dyDescent="0.25">
      <c r="A39" s="8" t="s">
        <v>138</v>
      </c>
      <c r="B39" s="9" t="s">
        <v>127</v>
      </c>
      <c r="C39" s="8" t="s">
        <v>139</v>
      </c>
      <c r="D39" s="8"/>
      <c r="E39" s="8" t="s">
        <v>140</v>
      </c>
      <c r="F39" s="9" t="s">
        <v>135</v>
      </c>
      <c r="G39" s="9" t="s">
        <v>136</v>
      </c>
      <c r="H39" s="9" t="s">
        <v>26</v>
      </c>
      <c r="I39" s="9" t="s">
        <v>137</v>
      </c>
      <c r="J39" s="9" t="s">
        <v>61</v>
      </c>
      <c r="K39" s="9" t="s">
        <v>65</v>
      </c>
      <c r="L39" s="10">
        <v>1010324.6</v>
      </c>
      <c r="M39" s="10">
        <v>2850000</v>
      </c>
      <c r="N39" s="10">
        <v>2150000</v>
      </c>
      <c r="O39" s="10">
        <v>2500000</v>
      </c>
      <c r="P39" s="10">
        <v>0</v>
      </c>
      <c r="Q39" s="10">
        <v>0</v>
      </c>
      <c r="R39" s="10">
        <v>8510324.5999999996</v>
      </c>
    </row>
    <row r="40" spans="1:18" s="11" customFormat="1" ht="150" x14ac:dyDescent="0.25">
      <c r="A40" s="8" t="s">
        <v>141</v>
      </c>
      <c r="B40" s="9" t="s">
        <v>127</v>
      </c>
      <c r="C40" s="8" t="s">
        <v>46</v>
      </c>
      <c r="D40" s="8" t="s">
        <v>58</v>
      </c>
      <c r="E40" s="8" t="s">
        <v>142</v>
      </c>
      <c r="F40" s="9" t="s">
        <v>135</v>
      </c>
      <c r="G40" s="9" t="s">
        <v>143</v>
      </c>
      <c r="H40" s="9" t="s">
        <v>26</v>
      </c>
      <c r="I40" s="9" t="s">
        <v>137</v>
      </c>
      <c r="J40" s="9" t="s">
        <v>61</v>
      </c>
      <c r="K40" s="9" t="s">
        <v>65</v>
      </c>
      <c r="L40" s="10">
        <v>2414104</v>
      </c>
      <c r="M40" s="10">
        <v>1207052</v>
      </c>
      <c r="N40" s="10">
        <v>2500000</v>
      </c>
      <c r="O40" s="10">
        <v>2500000</v>
      </c>
      <c r="P40" s="10">
        <v>0</v>
      </c>
      <c r="Q40" s="10">
        <v>0</v>
      </c>
      <c r="R40" s="10">
        <v>8621156</v>
      </c>
    </row>
    <row r="41" spans="1:18" s="11" customFormat="1" ht="45" x14ac:dyDescent="0.25">
      <c r="A41" s="8" t="s">
        <v>144</v>
      </c>
      <c r="B41" s="9" t="s">
        <v>127</v>
      </c>
      <c r="C41" s="8" t="s">
        <v>46</v>
      </c>
      <c r="D41" s="8" t="s">
        <v>58</v>
      </c>
      <c r="E41" s="8" t="s">
        <v>145</v>
      </c>
      <c r="F41" s="9" t="s">
        <v>24</v>
      </c>
      <c r="G41" s="9" t="s">
        <v>146</v>
      </c>
      <c r="H41" s="9" t="s">
        <v>26</v>
      </c>
      <c r="I41" s="9" t="s">
        <v>137</v>
      </c>
      <c r="J41" s="9" t="s">
        <v>61</v>
      </c>
      <c r="K41" s="9" t="s">
        <v>65</v>
      </c>
      <c r="L41" s="10">
        <v>2689038.8</v>
      </c>
      <c r="M41" s="10">
        <v>1021732.5</v>
      </c>
      <c r="N41" s="10">
        <v>2500000</v>
      </c>
      <c r="O41" s="10">
        <v>2500000</v>
      </c>
      <c r="P41" s="10">
        <v>0</v>
      </c>
      <c r="Q41" s="10">
        <v>0</v>
      </c>
      <c r="R41" s="10">
        <v>8710771.3000000007</v>
      </c>
    </row>
    <row r="42" spans="1:18" s="11" customFormat="1" ht="75" x14ac:dyDescent="0.25">
      <c r="A42" s="8" t="s">
        <v>147</v>
      </c>
      <c r="B42" s="9" t="s">
        <v>127</v>
      </c>
      <c r="C42" s="8" t="s">
        <v>21</v>
      </c>
      <c r="D42" s="8" t="s">
        <v>22</v>
      </c>
      <c r="E42" s="8" t="s">
        <v>148</v>
      </c>
      <c r="F42" s="9" t="s">
        <v>24</v>
      </c>
      <c r="G42" s="9" t="s">
        <v>25</v>
      </c>
      <c r="H42" s="9" t="s">
        <v>26</v>
      </c>
      <c r="I42" s="9" t="s">
        <v>60</v>
      </c>
      <c r="J42" s="9" t="s">
        <v>61</v>
      </c>
      <c r="K42" s="9" t="s">
        <v>50</v>
      </c>
      <c r="L42" s="10">
        <v>2363515</v>
      </c>
      <c r="M42" s="10">
        <v>2345514.4</v>
      </c>
      <c r="N42" s="10">
        <v>0</v>
      </c>
      <c r="O42" s="10">
        <v>0</v>
      </c>
      <c r="P42" s="10">
        <v>0</v>
      </c>
      <c r="Q42" s="10">
        <v>0</v>
      </c>
      <c r="R42" s="10">
        <v>4709029.4000000004</v>
      </c>
    </row>
    <row r="43" spans="1:18" s="11" customFormat="1" ht="90" x14ac:dyDescent="0.25">
      <c r="A43" s="8" t="s">
        <v>149</v>
      </c>
      <c r="B43" s="9" t="s">
        <v>127</v>
      </c>
      <c r="C43" s="8" t="s">
        <v>21</v>
      </c>
      <c r="D43" s="8" t="s">
        <v>22</v>
      </c>
      <c r="E43" s="8" t="s">
        <v>150</v>
      </c>
      <c r="F43" s="9" t="s">
        <v>24</v>
      </c>
      <c r="G43" s="9" t="s">
        <v>146</v>
      </c>
      <c r="H43" s="9" t="s">
        <v>26</v>
      </c>
      <c r="I43" s="9" t="s">
        <v>151</v>
      </c>
      <c r="J43" s="9" t="s">
        <v>28</v>
      </c>
      <c r="K43" s="9" t="s">
        <v>56</v>
      </c>
      <c r="L43" s="10">
        <v>3000000</v>
      </c>
      <c r="M43" s="10">
        <v>3000000</v>
      </c>
      <c r="N43" s="10">
        <v>3000000</v>
      </c>
      <c r="O43" s="10">
        <v>0</v>
      </c>
      <c r="P43" s="10">
        <v>0</v>
      </c>
      <c r="Q43" s="10">
        <v>0</v>
      </c>
      <c r="R43" s="10">
        <v>9000000</v>
      </c>
    </row>
    <row r="44" spans="1:18" s="11" customFormat="1" ht="90" x14ac:dyDescent="0.25">
      <c r="A44" s="8" t="s">
        <v>152</v>
      </c>
      <c r="B44" s="9" t="s">
        <v>127</v>
      </c>
      <c r="C44" s="8" t="s">
        <v>21</v>
      </c>
      <c r="D44" s="8" t="s">
        <v>22</v>
      </c>
      <c r="E44" s="8" t="s">
        <v>153</v>
      </c>
      <c r="F44" s="9" t="s">
        <v>24</v>
      </c>
      <c r="G44" s="9" t="s">
        <v>146</v>
      </c>
      <c r="H44" s="9" t="s">
        <v>26</v>
      </c>
      <c r="I44" s="9" t="s">
        <v>151</v>
      </c>
      <c r="J44" s="9" t="s">
        <v>28</v>
      </c>
      <c r="K44" s="9" t="s">
        <v>56</v>
      </c>
      <c r="L44" s="10">
        <v>30000000</v>
      </c>
      <c r="M44" s="10">
        <v>30000000</v>
      </c>
      <c r="N44" s="10">
        <v>30000000</v>
      </c>
      <c r="O44" s="10">
        <v>0</v>
      </c>
      <c r="P44" s="10">
        <v>0</v>
      </c>
      <c r="Q44" s="10">
        <v>0</v>
      </c>
      <c r="R44" s="10">
        <v>90000000</v>
      </c>
    </row>
    <row r="45" spans="1:18" s="11" customFormat="1" ht="45" x14ac:dyDescent="0.25">
      <c r="A45" s="8" t="s">
        <v>154</v>
      </c>
      <c r="B45" s="9" t="s">
        <v>127</v>
      </c>
      <c r="C45" s="8" t="s">
        <v>46</v>
      </c>
      <c r="D45" s="8" t="s">
        <v>58</v>
      </c>
      <c r="E45" s="8" t="s">
        <v>154</v>
      </c>
      <c r="F45" s="9" t="s">
        <v>24</v>
      </c>
      <c r="G45" s="9" t="s">
        <v>25</v>
      </c>
      <c r="H45" s="9" t="s">
        <v>26</v>
      </c>
      <c r="I45" s="9" t="s">
        <v>27</v>
      </c>
      <c r="J45" s="9" t="s">
        <v>28</v>
      </c>
      <c r="K45" s="9" t="s">
        <v>29</v>
      </c>
      <c r="L45" s="10">
        <v>5000000</v>
      </c>
      <c r="M45" s="10">
        <v>5000000</v>
      </c>
      <c r="N45" s="10">
        <v>5000000</v>
      </c>
      <c r="O45" s="10">
        <v>0</v>
      </c>
      <c r="P45" s="10">
        <v>0</v>
      </c>
      <c r="Q45" s="10">
        <v>0</v>
      </c>
      <c r="R45" s="10">
        <v>15000000</v>
      </c>
    </row>
    <row r="46" spans="1:18" s="11" customFormat="1" ht="60" x14ac:dyDescent="0.25">
      <c r="A46" s="8" t="s">
        <v>155</v>
      </c>
      <c r="B46" s="9" t="s">
        <v>127</v>
      </c>
      <c r="C46" s="8" t="s">
        <v>21</v>
      </c>
      <c r="D46" s="8" t="s">
        <v>22</v>
      </c>
      <c r="E46" s="8" t="s">
        <v>156</v>
      </c>
      <c r="F46" s="9" t="s">
        <v>135</v>
      </c>
      <c r="G46" s="9" t="s">
        <v>157</v>
      </c>
      <c r="H46" s="9" t="s">
        <v>26</v>
      </c>
      <c r="I46" s="9" t="s">
        <v>158</v>
      </c>
      <c r="J46" s="9" t="s">
        <v>61</v>
      </c>
      <c r="K46" s="9" t="s">
        <v>28</v>
      </c>
      <c r="L46" s="10">
        <v>418679</v>
      </c>
      <c r="M46" s="10">
        <v>0</v>
      </c>
      <c r="N46" s="10">
        <v>0</v>
      </c>
      <c r="O46" s="10">
        <v>0</v>
      </c>
      <c r="P46" s="10">
        <v>0</v>
      </c>
      <c r="Q46" s="10">
        <v>0</v>
      </c>
      <c r="R46" s="10">
        <v>418679</v>
      </c>
    </row>
    <row r="47" spans="1:18" s="11" customFormat="1" ht="60" x14ac:dyDescent="0.25">
      <c r="A47" s="8" t="s">
        <v>159</v>
      </c>
      <c r="B47" s="9" t="s">
        <v>127</v>
      </c>
      <c r="C47" s="8" t="s">
        <v>21</v>
      </c>
      <c r="D47" s="8" t="s">
        <v>22</v>
      </c>
      <c r="E47" s="8" t="s">
        <v>160</v>
      </c>
      <c r="F47" s="9" t="s">
        <v>49</v>
      </c>
      <c r="G47" s="9" t="s">
        <v>49</v>
      </c>
      <c r="H47" s="9" t="s">
        <v>26</v>
      </c>
      <c r="I47" s="9" t="s">
        <v>161</v>
      </c>
      <c r="J47" s="9" t="s">
        <v>162</v>
      </c>
      <c r="K47" s="9" t="s">
        <v>163</v>
      </c>
      <c r="L47" s="10">
        <v>25345855</v>
      </c>
      <c r="M47" s="10">
        <v>29147733</v>
      </c>
      <c r="N47" s="10">
        <v>33519893</v>
      </c>
      <c r="O47" s="10">
        <v>38547877</v>
      </c>
      <c r="P47" s="10">
        <v>44330059</v>
      </c>
      <c r="Q47" s="10">
        <v>50979567</v>
      </c>
      <c r="R47" s="10">
        <v>221870984</v>
      </c>
    </row>
    <row r="48" spans="1:18" s="11" customFormat="1" ht="45" x14ac:dyDescent="0.25">
      <c r="A48" s="8" t="s">
        <v>164</v>
      </c>
      <c r="B48" s="9" t="s">
        <v>127</v>
      </c>
      <c r="C48" s="8" t="s">
        <v>46</v>
      </c>
      <c r="D48" s="8" t="s">
        <v>58</v>
      </c>
      <c r="E48" s="8" t="s">
        <v>165</v>
      </c>
      <c r="F48" s="9" t="s">
        <v>49</v>
      </c>
      <c r="G48" s="9" t="s">
        <v>49</v>
      </c>
      <c r="H48" s="9" t="s">
        <v>26</v>
      </c>
      <c r="I48" s="9" t="s">
        <v>166</v>
      </c>
      <c r="J48" s="9" t="s">
        <v>61</v>
      </c>
      <c r="K48" s="9" t="s">
        <v>29</v>
      </c>
      <c r="L48" s="10">
        <v>4500000</v>
      </c>
      <c r="M48" s="10">
        <v>4500000</v>
      </c>
      <c r="N48" s="10">
        <v>4500000</v>
      </c>
      <c r="O48" s="10">
        <v>4500000</v>
      </c>
      <c r="P48" s="10">
        <v>0</v>
      </c>
      <c r="Q48" s="10">
        <v>0</v>
      </c>
      <c r="R48" s="10">
        <v>18000000</v>
      </c>
    </row>
    <row r="49" spans="1:18" s="11" customFormat="1" ht="45" x14ac:dyDescent="0.25">
      <c r="A49" s="8" t="s">
        <v>167</v>
      </c>
      <c r="B49" s="9" t="s">
        <v>127</v>
      </c>
      <c r="C49" s="8" t="s">
        <v>46</v>
      </c>
      <c r="D49" s="8" t="s">
        <v>58</v>
      </c>
      <c r="E49" s="8" t="s">
        <v>167</v>
      </c>
      <c r="F49" s="9" t="s">
        <v>135</v>
      </c>
      <c r="G49" s="9" t="s">
        <v>136</v>
      </c>
      <c r="H49" s="9" t="s">
        <v>26</v>
      </c>
      <c r="I49" s="9" t="s">
        <v>85</v>
      </c>
      <c r="J49" s="9" t="s">
        <v>28</v>
      </c>
      <c r="K49" s="9" t="s">
        <v>50</v>
      </c>
      <c r="L49" s="10">
        <v>2000000</v>
      </c>
      <c r="M49" s="10">
        <v>2500000</v>
      </c>
      <c r="N49" s="10">
        <v>0</v>
      </c>
      <c r="O49" s="10">
        <v>0</v>
      </c>
      <c r="P49" s="10">
        <v>0</v>
      </c>
      <c r="Q49" s="10">
        <v>0</v>
      </c>
      <c r="R49" s="10">
        <v>4500000</v>
      </c>
    </row>
    <row r="50" spans="1:18" s="11" customFormat="1" ht="120" x14ac:dyDescent="0.25">
      <c r="A50" s="8" t="s">
        <v>168</v>
      </c>
      <c r="B50" s="9" t="s">
        <v>127</v>
      </c>
      <c r="C50" s="8" t="s">
        <v>46</v>
      </c>
      <c r="D50" s="8" t="s">
        <v>58</v>
      </c>
      <c r="E50" s="8" t="s">
        <v>169</v>
      </c>
      <c r="F50" s="9" t="s">
        <v>135</v>
      </c>
      <c r="G50" s="9" t="s">
        <v>136</v>
      </c>
      <c r="H50" s="9" t="s">
        <v>26</v>
      </c>
      <c r="I50" s="9" t="s">
        <v>137</v>
      </c>
      <c r="J50" s="9" t="s">
        <v>61</v>
      </c>
      <c r="K50" s="9" t="s">
        <v>65</v>
      </c>
      <c r="L50" s="10">
        <v>4139018.3</v>
      </c>
      <c r="M50" s="10">
        <v>929098.55</v>
      </c>
      <c r="N50" s="10">
        <v>2500000</v>
      </c>
      <c r="O50" s="10">
        <v>2500000</v>
      </c>
      <c r="P50" s="10">
        <v>0</v>
      </c>
      <c r="Q50" s="10">
        <v>0</v>
      </c>
      <c r="R50" s="10">
        <v>10068116.85</v>
      </c>
    </row>
    <row r="51" spans="1:18" s="11" customFormat="1" ht="45" x14ac:dyDescent="0.25">
      <c r="A51" s="8" t="s">
        <v>170</v>
      </c>
      <c r="B51" s="9" t="s">
        <v>127</v>
      </c>
      <c r="C51" s="8" t="s">
        <v>21</v>
      </c>
      <c r="D51" s="8" t="s">
        <v>67</v>
      </c>
      <c r="E51" s="8" t="s">
        <v>171</v>
      </c>
      <c r="F51" s="9" t="s">
        <v>135</v>
      </c>
      <c r="G51" s="9" t="s">
        <v>136</v>
      </c>
      <c r="H51" s="9" t="s">
        <v>26</v>
      </c>
      <c r="I51" s="9" t="s">
        <v>151</v>
      </c>
      <c r="J51" s="9" t="s">
        <v>28</v>
      </c>
      <c r="K51" s="9" t="s">
        <v>56</v>
      </c>
      <c r="L51" s="10">
        <v>7000000</v>
      </c>
      <c r="M51" s="10">
        <v>7000000</v>
      </c>
      <c r="N51" s="10">
        <v>7000000</v>
      </c>
      <c r="O51" s="10">
        <v>0</v>
      </c>
      <c r="P51" s="10">
        <v>0</v>
      </c>
      <c r="Q51" s="10">
        <v>0</v>
      </c>
      <c r="R51" s="10">
        <v>21000000</v>
      </c>
    </row>
    <row r="52" spans="1:18" s="11" customFormat="1" ht="60" x14ac:dyDescent="0.25">
      <c r="A52" s="8" t="s">
        <v>172</v>
      </c>
      <c r="B52" s="9" t="s">
        <v>127</v>
      </c>
      <c r="C52" s="8" t="s">
        <v>46</v>
      </c>
      <c r="D52" s="8" t="s">
        <v>58</v>
      </c>
      <c r="E52" s="8" t="s">
        <v>173</v>
      </c>
      <c r="F52" s="9" t="s">
        <v>135</v>
      </c>
      <c r="G52" s="9" t="s">
        <v>136</v>
      </c>
      <c r="H52" s="9" t="s">
        <v>26</v>
      </c>
      <c r="I52" s="9" t="s">
        <v>77</v>
      </c>
      <c r="J52" s="9" t="s">
        <v>28</v>
      </c>
      <c r="K52" s="9" t="s">
        <v>65</v>
      </c>
      <c r="L52" s="10">
        <v>2500000</v>
      </c>
      <c r="M52" s="10">
        <v>2500000</v>
      </c>
      <c r="N52" s="10">
        <v>2500000</v>
      </c>
      <c r="O52" s="10">
        <v>2500000</v>
      </c>
      <c r="P52" s="10">
        <v>0</v>
      </c>
      <c r="Q52" s="10">
        <v>0</v>
      </c>
      <c r="R52" s="10">
        <v>10000000</v>
      </c>
    </row>
    <row r="53" spans="1:18" s="11" customFormat="1" ht="45" x14ac:dyDescent="0.25">
      <c r="A53" s="8" t="s">
        <v>174</v>
      </c>
      <c r="B53" s="9" t="s">
        <v>127</v>
      </c>
      <c r="C53" s="8" t="s">
        <v>46</v>
      </c>
      <c r="D53" s="8" t="s">
        <v>58</v>
      </c>
      <c r="E53" s="8" t="s">
        <v>175</v>
      </c>
      <c r="F53" s="9" t="s">
        <v>135</v>
      </c>
      <c r="G53" s="9" t="s">
        <v>136</v>
      </c>
      <c r="H53" s="9" t="s">
        <v>26</v>
      </c>
      <c r="I53" s="9" t="s">
        <v>151</v>
      </c>
      <c r="J53" s="9" t="s">
        <v>28</v>
      </c>
      <c r="K53" s="9" t="s">
        <v>56</v>
      </c>
      <c r="L53" s="10">
        <v>5000000</v>
      </c>
      <c r="M53" s="10">
        <v>5000000</v>
      </c>
      <c r="N53" s="10">
        <v>5000000</v>
      </c>
      <c r="O53" s="10">
        <v>0</v>
      </c>
      <c r="P53" s="10">
        <v>0</v>
      </c>
      <c r="Q53" s="10">
        <v>0</v>
      </c>
      <c r="R53" s="10">
        <v>15000000</v>
      </c>
    </row>
    <row r="54" spans="1:18" s="11" customFormat="1" ht="90" x14ac:dyDescent="0.25">
      <c r="A54" s="8" t="s">
        <v>176</v>
      </c>
      <c r="B54" s="9" t="s">
        <v>127</v>
      </c>
      <c r="C54" s="8" t="s">
        <v>46</v>
      </c>
      <c r="D54" s="8" t="s">
        <v>58</v>
      </c>
      <c r="E54" s="8" t="s">
        <v>177</v>
      </c>
      <c r="F54" s="9" t="s">
        <v>135</v>
      </c>
      <c r="G54" s="9" t="s">
        <v>136</v>
      </c>
      <c r="H54" s="9" t="s">
        <v>26</v>
      </c>
      <c r="I54" s="9" t="s">
        <v>85</v>
      </c>
      <c r="J54" s="9" t="s">
        <v>28</v>
      </c>
      <c r="K54" s="9" t="s">
        <v>50</v>
      </c>
      <c r="L54" s="10">
        <v>3000000</v>
      </c>
      <c r="M54" s="10">
        <v>2000000</v>
      </c>
      <c r="N54" s="10">
        <v>0</v>
      </c>
      <c r="O54" s="10">
        <v>0</v>
      </c>
      <c r="P54" s="10">
        <v>0</v>
      </c>
      <c r="Q54" s="10">
        <v>0</v>
      </c>
      <c r="R54" s="10">
        <v>5000000</v>
      </c>
    </row>
    <row r="55" spans="1:18" s="11" customFormat="1" ht="409.5" x14ac:dyDescent="0.25">
      <c r="A55" s="8" t="s">
        <v>178</v>
      </c>
      <c r="B55" s="9" t="s">
        <v>127</v>
      </c>
      <c r="C55" s="8" t="s">
        <v>46</v>
      </c>
      <c r="D55" s="8" t="s">
        <v>58</v>
      </c>
      <c r="E55" s="8" t="s">
        <v>179</v>
      </c>
      <c r="F55" s="9" t="s">
        <v>24</v>
      </c>
      <c r="G55" s="9" t="s">
        <v>146</v>
      </c>
      <c r="H55" s="9" t="s">
        <v>26</v>
      </c>
      <c r="I55" s="9" t="s">
        <v>60</v>
      </c>
      <c r="J55" s="9" t="s">
        <v>61</v>
      </c>
      <c r="K55" s="9" t="s">
        <v>50</v>
      </c>
      <c r="L55" s="10">
        <v>2017405</v>
      </c>
      <c r="M55" s="10">
        <v>1008702.71</v>
      </c>
      <c r="N55" s="10">
        <v>0</v>
      </c>
      <c r="O55" s="10">
        <v>0</v>
      </c>
      <c r="P55" s="10">
        <v>0</v>
      </c>
      <c r="Q55" s="10">
        <v>0</v>
      </c>
      <c r="R55" s="10">
        <v>3026107.71</v>
      </c>
    </row>
    <row r="56" spans="1:18" s="11" customFormat="1" ht="60" x14ac:dyDescent="0.25">
      <c r="A56" s="8" t="s">
        <v>180</v>
      </c>
      <c r="B56" s="9" t="s">
        <v>127</v>
      </c>
      <c r="C56" s="8" t="s">
        <v>46</v>
      </c>
      <c r="D56" s="8" t="s">
        <v>58</v>
      </c>
      <c r="E56" s="8" t="s">
        <v>181</v>
      </c>
      <c r="F56" s="9" t="s">
        <v>49</v>
      </c>
      <c r="G56" s="9" t="s">
        <v>49</v>
      </c>
      <c r="H56" s="9" t="s">
        <v>26</v>
      </c>
      <c r="I56" s="9" t="s">
        <v>64</v>
      </c>
      <c r="J56" s="9" t="s">
        <v>50</v>
      </c>
      <c r="K56" s="9" t="s">
        <v>65</v>
      </c>
      <c r="L56" s="10">
        <v>0</v>
      </c>
      <c r="M56" s="10">
        <v>661100000</v>
      </c>
      <c r="N56" s="10">
        <v>0</v>
      </c>
      <c r="O56" s="10">
        <v>0</v>
      </c>
      <c r="P56" s="10">
        <v>0</v>
      </c>
      <c r="Q56" s="10">
        <v>0</v>
      </c>
      <c r="R56" s="10">
        <v>661100000</v>
      </c>
    </row>
    <row r="57" spans="1:18" s="11" customFormat="1" ht="105" x14ac:dyDescent="0.25">
      <c r="A57" s="8" t="s">
        <v>182</v>
      </c>
      <c r="B57" s="9" t="s">
        <v>127</v>
      </c>
      <c r="C57" s="8" t="s">
        <v>21</v>
      </c>
      <c r="D57" s="8" t="s">
        <v>22</v>
      </c>
      <c r="E57" s="8" t="s">
        <v>183</v>
      </c>
      <c r="F57" s="9" t="s">
        <v>49</v>
      </c>
      <c r="G57" s="9" t="s">
        <v>49</v>
      </c>
      <c r="H57" s="9" t="s">
        <v>26</v>
      </c>
      <c r="I57" s="9" t="s">
        <v>184</v>
      </c>
      <c r="J57" s="9" t="s">
        <v>50</v>
      </c>
      <c r="K57" s="9" t="s">
        <v>50</v>
      </c>
      <c r="L57" s="10">
        <v>0</v>
      </c>
      <c r="M57" s="10">
        <v>221000000</v>
      </c>
      <c r="N57" s="10">
        <v>0</v>
      </c>
      <c r="O57" s="10">
        <v>0</v>
      </c>
      <c r="P57" s="10">
        <v>0</v>
      </c>
      <c r="Q57" s="10">
        <v>0</v>
      </c>
      <c r="R57" s="10">
        <v>221000000</v>
      </c>
    </row>
    <row r="58" spans="1:18" s="11" customFormat="1" ht="60" x14ac:dyDescent="0.25">
      <c r="A58" s="8" t="s">
        <v>185</v>
      </c>
      <c r="B58" s="9" t="s">
        <v>186</v>
      </c>
      <c r="C58" s="8" t="s">
        <v>21</v>
      </c>
      <c r="D58" s="8" t="s">
        <v>22</v>
      </c>
      <c r="E58" s="8" t="s">
        <v>187</v>
      </c>
      <c r="F58" s="9" t="s">
        <v>49</v>
      </c>
      <c r="G58" s="9" t="s">
        <v>49</v>
      </c>
      <c r="H58" s="9" t="s">
        <v>26</v>
      </c>
      <c r="I58" s="9" t="s">
        <v>188</v>
      </c>
      <c r="J58" s="9" t="s">
        <v>55</v>
      </c>
      <c r="K58" s="9" t="s">
        <v>65</v>
      </c>
      <c r="L58" s="10">
        <v>25000000</v>
      </c>
      <c r="M58" s="10">
        <v>30000000</v>
      </c>
      <c r="N58" s="10">
        <v>34500000</v>
      </c>
      <c r="O58" s="10">
        <v>40000000</v>
      </c>
      <c r="P58" s="10">
        <v>0</v>
      </c>
      <c r="Q58" s="10">
        <v>0</v>
      </c>
      <c r="R58" s="10">
        <v>129500000</v>
      </c>
    </row>
    <row r="59" spans="1:18" s="11" customFormat="1" ht="90" x14ac:dyDescent="0.25">
      <c r="A59" s="8" t="s">
        <v>189</v>
      </c>
      <c r="B59" s="9" t="s">
        <v>190</v>
      </c>
      <c r="C59" s="8" t="s">
        <v>21</v>
      </c>
      <c r="D59" s="8" t="s">
        <v>22</v>
      </c>
      <c r="E59" s="8" t="s">
        <v>191</v>
      </c>
      <c r="F59" s="9" t="s">
        <v>49</v>
      </c>
      <c r="G59" s="9" t="s">
        <v>49</v>
      </c>
      <c r="H59" s="9" t="s">
        <v>26</v>
      </c>
      <c r="I59" s="9" t="s">
        <v>192</v>
      </c>
      <c r="J59" s="9" t="s">
        <v>50</v>
      </c>
      <c r="K59" s="9" t="s">
        <v>193</v>
      </c>
      <c r="L59" s="10">
        <v>0</v>
      </c>
      <c r="M59" s="10">
        <v>40000000</v>
      </c>
      <c r="N59" s="10">
        <v>15000000</v>
      </c>
      <c r="O59" s="10">
        <v>3109960000</v>
      </c>
      <c r="P59" s="10">
        <v>2993340000</v>
      </c>
      <c r="Q59" s="10">
        <v>5597890000</v>
      </c>
      <c r="R59" s="10">
        <v>11756190000</v>
      </c>
    </row>
    <row r="60" spans="1:18" s="11" customFormat="1" ht="90" x14ac:dyDescent="0.25">
      <c r="A60" s="8" t="s">
        <v>194</v>
      </c>
      <c r="B60" s="9" t="s">
        <v>190</v>
      </c>
      <c r="C60" s="8" t="s">
        <v>21</v>
      </c>
      <c r="D60" s="8" t="s">
        <v>22</v>
      </c>
      <c r="E60" s="8" t="s">
        <v>195</v>
      </c>
      <c r="F60" s="9" t="s">
        <v>49</v>
      </c>
      <c r="G60" s="9" t="s">
        <v>49</v>
      </c>
      <c r="H60" s="9" t="s">
        <v>26</v>
      </c>
      <c r="I60" s="9" t="s">
        <v>69</v>
      </c>
      <c r="J60" s="9" t="s">
        <v>50</v>
      </c>
      <c r="K60" s="9" t="s">
        <v>91</v>
      </c>
      <c r="L60" s="10">
        <v>0</v>
      </c>
      <c r="M60" s="10">
        <v>83920000</v>
      </c>
      <c r="N60" s="10">
        <v>784030000</v>
      </c>
      <c r="O60" s="10">
        <v>679780000</v>
      </c>
      <c r="P60" s="10">
        <v>0</v>
      </c>
      <c r="Q60" s="10">
        <v>0</v>
      </c>
      <c r="R60" s="10">
        <v>1547730000</v>
      </c>
    </row>
    <row r="61" spans="1:18" s="11" customFormat="1" ht="90" x14ac:dyDescent="0.25">
      <c r="A61" s="8" t="s">
        <v>196</v>
      </c>
      <c r="B61" s="9" t="s">
        <v>190</v>
      </c>
      <c r="C61" s="8" t="s">
        <v>21</v>
      </c>
      <c r="D61" s="8" t="s">
        <v>22</v>
      </c>
      <c r="E61" s="8" t="s">
        <v>197</v>
      </c>
      <c r="F61" s="9" t="s">
        <v>49</v>
      </c>
      <c r="G61" s="9" t="s">
        <v>49</v>
      </c>
      <c r="H61" s="9" t="s">
        <v>26</v>
      </c>
      <c r="I61" s="9" t="s">
        <v>64</v>
      </c>
      <c r="J61" s="9" t="s">
        <v>50</v>
      </c>
      <c r="K61" s="9" t="s">
        <v>65</v>
      </c>
      <c r="L61" s="10">
        <v>0</v>
      </c>
      <c r="M61" s="10">
        <v>53909000</v>
      </c>
      <c r="N61" s="10">
        <v>1110000</v>
      </c>
      <c r="O61" s="10">
        <v>716000</v>
      </c>
      <c r="P61" s="10">
        <v>0</v>
      </c>
      <c r="Q61" s="10">
        <v>0</v>
      </c>
      <c r="R61" s="10">
        <v>55735000</v>
      </c>
    </row>
    <row r="62" spans="1:18" s="11" customFormat="1" ht="90" x14ac:dyDescent="0.25">
      <c r="A62" s="8" t="s">
        <v>198</v>
      </c>
      <c r="B62" s="9" t="s">
        <v>190</v>
      </c>
      <c r="C62" s="8" t="s">
        <v>21</v>
      </c>
      <c r="D62" s="8" t="s">
        <v>22</v>
      </c>
      <c r="E62" s="8" t="s">
        <v>199</v>
      </c>
      <c r="F62" s="9" t="s">
        <v>135</v>
      </c>
      <c r="G62" s="9" t="s">
        <v>200</v>
      </c>
      <c r="H62" s="9" t="s">
        <v>26</v>
      </c>
      <c r="I62" s="9" t="s">
        <v>77</v>
      </c>
      <c r="J62" s="9" t="s">
        <v>28</v>
      </c>
      <c r="K62" s="9" t="s">
        <v>65</v>
      </c>
      <c r="L62" s="10">
        <v>10000000</v>
      </c>
      <c r="M62" s="10">
        <v>15000000</v>
      </c>
      <c r="N62" s="10">
        <v>15000000</v>
      </c>
      <c r="O62" s="10">
        <v>15000000</v>
      </c>
      <c r="P62" s="10">
        <v>0</v>
      </c>
      <c r="Q62" s="10">
        <v>0</v>
      </c>
      <c r="R62" s="10">
        <v>55000000</v>
      </c>
    </row>
    <row r="63" spans="1:18" s="11" customFormat="1" ht="60" x14ac:dyDescent="0.25">
      <c r="A63" s="8" t="s">
        <v>201</v>
      </c>
      <c r="B63" s="9" t="s">
        <v>190</v>
      </c>
      <c r="C63" s="8" t="s">
        <v>21</v>
      </c>
      <c r="D63" s="8" t="s">
        <v>22</v>
      </c>
      <c r="E63" s="8" t="s">
        <v>202</v>
      </c>
      <c r="F63" s="9" t="s">
        <v>49</v>
      </c>
      <c r="G63" s="9" t="s">
        <v>49</v>
      </c>
      <c r="H63" s="9" t="s">
        <v>26</v>
      </c>
      <c r="I63" s="9" t="s">
        <v>64</v>
      </c>
      <c r="J63" s="9" t="s">
        <v>50</v>
      </c>
      <c r="K63" s="9" t="s">
        <v>65</v>
      </c>
      <c r="L63" s="10">
        <v>0</v>
      </c>
      <c r="M63" s="10">
        <v>5500000</v>
      </c>
      <c r="N63" s="10">
        <v>4500000</v>
      </c>
      <c r="O63" s="10">
        <v>2000000</v>
      </c>
      <c r="P63" s="10">
        <v>0</v>
      </c>
      <c r="Q63" s="10">
        <v>0</v>
      </c>
      <c r="R63" s="10">
        <v>12000000</v>
      </c>
    </row>
    <row r="64" spans="1:18" s="11" customFormat="1" ht="60" x14ac:dyDescent="0.25">
      <c r="A64" s="8" t="s">
        <v>203</v>
      </c>
      <c r="B64" s="9" t="s">
        <v>190</v>
      </c>
      <c r="C64" s="8" t="s">
        <v>21</v>
      </c>
      <c r="D64" s="8" t="s">
        <v>22</v>
      </c>
      <c r="E64" s="8" t="s">
        <v>204</v>
      </c>
      <c r="F64" s="9" t="s">
        <v>49</v>
      </c>
      <c r="G64" s="9" t="s">
        <v>49</v>
      </c>
      <c r="H64" s="9" t="s">
        <v>26</v>
      </c>
      <c r="I64" s="9" t="s">
        <v>72</v>
      </c>
      <c r="J64" s="9" t="s">
        <v>50</v>
      </c>
      <c r="K64" s="9" t="s">
        <v>29</v>
      </c>
      <c r="L64" s="10">
        <v>0</v>
      </c>
      <c r="M64" s="10">
        <v>30000000</v>
      </c>
      <c r="N64" s="10">
        <v>15000000</v>
      </c>
      <c r="O64" s="10">
        <v>4000000</v>
      </c>
      <c r="P64" s="10">
        <v>3000000</v>
      </c>
      <c r="Q64" s="10">
        <v>3000000</v>
      </c>
      <c r="R64" s="10">
        <v>55000000</v>
      </c>
    </row>
    <row r="65" spans="1:18" s="11" customFormat="1" ht="409.5" x14ac:dyDescent="0.25">
      <c r="A65" s="8" t="s">
        <v>205</v>
      </c>
      <c r="B65" s="9" t="s">
        <v>190</v>
      </c>
      <c r="C65" s="8" t="s">
        <v>21</v>
      </c>
      <c r="D65" s="8" t="s">
        <v>22</v>
      </c>
      <c r="E65" s="8" t="s">
        <v>206</v>
      </c>
      <c r="F65" s="9" t="s">
        <v>49</v>
      </c>
      <c r="G65" s="9" t="s">
        <v>49</v>
      </c>
      <c r="H65" s="9" t="s">
        <v>26</v>
      </c>
      <c r="I65" s="9" t="s">
        <v>27</v>
      </c>
      <c r="J65" s="9" t="s">
        <v>28</v>
      </c>
      <c r="K65" s="9" t="s">
        <v>29</v>
      </c>
      <c r="L65" s="10">
        <v>86663000</v>
      </c>
      <c r="M65" s="10">
        <v>122257000</v>
      </c>
      <c r="N65" s="10">
        <v>200000000</v>
      </c>
      <c r="O65" s="10">
        <v>220000000</v>
      </c>
      <c r="P65" s="10">
        <v>220000000</v>
      </c>
      <c r="Q65" s="10">
        <v>220000000</v>
      </c>
      <c r="R65" s="10">
        <v>1068920000</v>
      </c>
    </row>
    <row r="66" spans="1:18" s="11" customFormat="1" ht="409.5" x14ac:dyDescent="0.25">
      <c r="A66" s="8" t="s">
        <v>207</v>
      </c>
      <c r="B66" s="9" t="s">
        <v>190</v>
      </c>
      <c r="C66" s="8" t="s">
        <v>21</v>
      </c>
      <c r="D66" s="8" t="s">
        <v>22</v>
      </c>
      <c r="E66" s="8" t="s">
        <v>208</v>
      </c>
      <c r="F66" s="9" t="s">
        <v>49</v>
      </c>
      <c r="G66" s="9" t="s">
        <v>49</v>
      </c>
      <c r="H66" s="9" t="s">
        <v>26</v>
      </c>
      <c r="I66" s="9" t="s">
        <v>27</v>
      </c>
      <c r="J66" s="9" t="s">
        <v>28</v>
      </c>
      <c r="K66" s="9" t="s">
        <v>29</v>
      </c>
      <c r="L66" s="10">
        <v>45775000</v>
      </c>
      <c r="M66" s="10">
        <v>49173527</v>
      </c>
      <c r="N66" s="10">
        <v>55000000</v>
      </c>
      <c r="O66" s="10">
        <v>60000000</v>
      </c>
      <c r="P66" s="10">
        <v>100000000</v>
      </c>
      <c r="Q66" s="10">
        <v>100000000</v>
      </c>
      <c r="R66" s="10">
        <v>409948527</v>
      </c>
    </row>
    <row r="67" spans="1:18" s="11" customFormat="1" ht="225" x14ac:dyDescent="0.25">
      <c r="A67" s="8" t="s">
        <v>209</v>
      </c>
      <c r="B67" s="9" t="s">
        <v>190</v>
      </c>
      <c r="C67" s="8" t="s">
        <v>46</v>
      </c>
      <c r="D67" s="8" t="s">
        <v>58</v>
      </c>
      <c r="E67" s="8" t="s">
        <v>210</v>
      </c>
      <c r="F67" s="9" t="s">
        <v>49</v>
      </c>
      <c r="G67" s="9" t="s">
        <v>49</v>
      </c>
      <c r="H67" s="9" t="s">
        <v>26</v>
      </c>
      <c r="I67" s="9" t="s">
        <v>27</v>
      </c>
      <c r="J67" s="9" t="s">
        <v>28</v>
      </c>
      <c r="K67" s="9" t="s">
        <v>29</v>
      </c>
      <c r="L67" s="10">
        <v>23166282</v>
      </c>
      <c r="M67" s="10">
        <v>35153972</v>
      </c>
      <c r="N67" s="10">
        <v>40000000</v>
      </c>
      <c r="O67" s="10">
        <v>50000000</v>
      </c>
      <c r="P67" s="10">
        <v>50000000</v>
      </c>
      <c r="Q67" s="10">
        <v>50000000</v>
      </c>
      <c r="R67" s="10">
        <v>248320254</v>
      </c>
    </row>
    <row r="68" spans="1:18" s="11" customFormat="1" ht="409.5" x14ac:dyDescent="0.25">
      <c r="A68" s="8" t="s">
        <v>211</v>
      </c>
      <c r="B68" s="9" t="s">
        <v>190</v>
      </c>
      <c r="C68" s="8" t="s">
        <v>46</v>
      </c>
      <c r="D68" s="8" t="s">
        <v>58</v>
      </c>
      <c r="E68" s="8" t="s">
        <v>212</v>
      </c>
      <c r="F68" s="9" t="s">
        <v>49</v>
      </c>
      <c r="G68" s="9" t="s">
        <v>49</v>
      </c>
      <c r="H68" s="9" t="s">
        <v>26</v>
      </c>
      <c r="I68" s="9" t="s">
        <v>27</v>
      </c>
      <c r="J68" s="9" t="s">
        <v>28</v>
      </c>
      <c r="K68" s="9" t="s">
        <v>29</v>
      </c>
      <c r="L68" s="10">
        <v>131275597</v>
      </c>
      <c r="M68" s="10">
        <v>199205843</v>
      </c>
      <c r="N68" s="10">
        <v>220000000</v>
      </c>
      <c r="O68" s="10">
        <v>250000000</v>
      </c>
      <c r="P68" s="10">
        <v>300000000</v>
      </c>
      <c r="Q68" s="10">
        <v>300000000</v>
      </c>
      <c r="R68" s="10">
        <v>1400481440</v>
      </c>
    </row>
    <row r="69" spans="1:18" s="11" customFormat="1" ht="409.5" x14ac:dyDescent="0.25">
      <c r="A69" s="8" t="s">
        <v>213</v>
      </c>
      <c r="B69" s="9" t="s">
        <v>214</v>
      </c>
      <c r="C69" s="8" t="s">
        <v>21</v>
      </c>
      <c r="D69" s="8" t="s">
        <v>22</v>
      </c>
      <c r="E69" s="8" t="s">
        <v>215</v>
      </c>
      <c r="F69" s="9" t="s">
        <v>49</v>
      </c>
      <c r="G69" s="9" t="s">
        <v>49</v>
      </c>
      <c r="H69" s="9" t="s">
        <v>26</v>
      </c>
      <c r="I69" s="9" t="s">
        <v>216</v>
      </c>
      <c r="J69" s="9" t="s">
        <v>55</v>
      </c>
      <c r="K69" s="9" t="s">
        <v>29</v>
      </c>
      <c r="L69" s="10">
        <v>23300000</v>
      </c>
      <c r="M69" s="10">
        <v>28052000</v>
      </c>
      <c r="N69" s="10">
        <v>46271000</v>
      </c>
      <c r="O69" s="10">
        <v>69407000</v>
      </c>
      <c r="P69" s="10">
        <v>104110</v>
      </c>
      <c r="Q69" s="10">
        <v>156165000</v>
      </c>
      <c r="R69" s="10">
        <v>323299110</v>
      </c>
    </row>
    <row r="70" spans="1:18" s="11" customFormat="1" ht="409.5" x14ac:dyDescent="0.25">
      <c r="A70" s="8" t="s">
        <v>217</v>
      </c>
      <c r="B70" s="9" t="s">
        <v>214</v>
      </c>
      <c r="C70" s="8" t="s">
        <v>21</v>
      </c>
      <c r="D70" s="8" t="s">
        <v>22</v>
      </c>
      <c r="E70" s="8" t="s">
        <v>218</v>
      </c>
      <c r="F70" s="9" t="s">
        <v>49</v>
      </c>
      <c r="G70" s="9" t="s">
        <v>49</v>
      </c>
      <c r="H70" s="9" t="s">
        <v>26</v>
      </c>
      <c r="I70" s="9" t="s">
        <v>216</v>
      </c>
      <c r="J70" s="9" t="s">
        <v>55</v>
      </c>
      <c r="K70" s="9" t="s">
        <v>29</v>
      </c>
      <c r="L70" s="10">
        <v>2881000000</v>
      </c>
      <c r="M70" s="10">
        <v>3633459000</v>
      </c>
      <c r="N70" s="10">
        <v>7067625000</v>
      </c>
      <c r="O70" s="10">
        <v>10601438000</v>
      </c>
      <c r="P70" s="10">
        <v>15902157000</v>
      </c>
      <c r="Q70" s="10">
        <v>23853235000</v>
      </c>
      <c r="R70" s="10">
        <v>63938914000</v>
      </c>
    </row>
    <row r="71" spans="1:18" s="11" customFormat="1" ht="60" x14ac:dyDescent="0.25">
      <c r="A71" s="8" t="s">
        <v>219</v>
      </c>
      <c r="B71" s="9" t="s">
        <v>220</v>
      </c>
      <c r="C71" s="8" t="s">
        <v>21</v>
      </c>
      <c r="D71" s="8" t="s">
        <v>22</v>
      </c>
      <c r="E71" s="8" t="s">
        <v>221</v>
      </c>
      <c r="F71" s="9" t="s">
        <v>24</v>
      </c>
      <c r="G71" s="9" t="s">
        <v>222</v>
      </c>
      <c r="H71" s="9" t="s">
        <v>26</v>
      </c>
      <c r="I71" s="9" t="s">
        <v>72</v>
      </c>
      <c r="J71" s="9" t="s">
        <v>50</v>
      </c>
      <c r="K71" s="9" t="s">
        <v>29</v>
      </c>
      <c r="L71" s="10">
        <v>0</v>
      </c>
      <c r="M71" s="10">
        <v>10000000</v>
      </c>
      <c r="N71" s="10">
        <v>10000000</v>
      </c>
      <c r="O71" s="10">
        <v>30000000</v>
      </c>
      <c r="P71" s="10">
        <v>0</v>
      </c>
      <c r="Q71" s="10">
        <v>50000000</v>
      </c>
      <c r="R71" s="10">
        <v>100000000</v>
      </c>
    </row>
    <row r="72" spans="1:18" s="11" customFormat="1" ht="45" x14ac:dyDescent="0.25">
      <c r="A72" s="8" t="s">
        <v>223</v>
      </c>
      <c r="B72" s="9" t="s">
        <v>224</v>
      </c>
      <c r="C72" s="8" t="s">
        <v>46</v>
      </c>
      <c r="D72" s="8" t="s">
        <v>58</v>
      </c>
      <c r="E72" s="8" t="s">
        <v>225</v>
      </c>
      <c r="F72" s="9" t="s">
        <v>49</v>
      </c>
      <c r="G72" s="9" t="s">
        <v>49</v>
      </c>
      <c r="H72" s="9" t="s">
        <v>26</v>
      </c>
      <c r="I72" s="9" t="s">
        <v>27</v>
      </c>
      <c r="J72" s="9" t="s">
        <v>28</v>
      </c>
      <c r="K72" s="9" t="s">
        <v>29</v>
      </c>
      <c r="L72" s="10">
        <v>500000</v>
      </c>
      <c r="M72" s="10">
        <v>800000</v>
      </c>
      <c r="N72" s="10">
        <v>800000</v>
      </c>
      <c r="O72" s="10">
        <v>800000</v>
      </c>
      <c r="P72" s="10">
        <v>900000</v>
      </c>
      <c r="Q72" s="10">
        <v>900000</v>
      </c>
      <c r="R72" s="10">
        <v>4700000</v>
      </c>
    </row>
    <row r="73" spans="1:18" s="11" customFormat="1" ht="45" x14ac:dyDescent="0.25">
      <c r="A73" s="8" t="s">
        <v>226</v>
      </c>
      <c r="B73" s="9" t="s">
        <v>224</v>
      </c>
      <c r="C73" s="8" t="s">
        <v>46</v>
      </c>
      <c r="D73" s="8" t="s">
        <v>58</v>
      </c>
      <c r="E73" s="8" t="s">
        <v>227</v>
      </c>
      <c r="F73" s="9" t="s">
        <v>49</v>
      </c>
      <c r="G73" s="9" t="s">
        <v>49</v>
      </c>
      <c r="H73" s="9" t="s">
        <v>26</v>
      </c>
      <c r="I73" s="9" t="s">
        <v>27</v>
      </c>
      <c r="J73" s="9" t="s">
        <v>28</v>
      </c>
      <c r="K73" s="9" t="s">
        <v>29</v>
      </c>
      <c r="L73" s="10">
        <v>1500000</v>
      </c>
      <c r="M73" s="10">
        <v>2000000</v>
      </c>
      <c r="N73" s="10">
        <v>2500000</v>
      </c>
      <c r="O73" s="10">
        <v>3000000</v>
      </c>
      <c r="P73" s="10">
        <v>3500000</v>
      </c>
      <c r="Q73" s="10">
        <v>4000000</v>
      </c>
      <c r="R73" s="10">
        <v>16500000</v>
      </c>
    </row>
    <row r="74" spans="1:18" s="11" customFormat="1" ht="45" x14ac:dyDescent="0.25">
      <c r="A74" s="8" t="s">
        <v>228</v>
      </c>
      <c r="B74" s="9" t="s">
        <v>224</v>
      </c>
      <c r="C74" s="8" t="s">
        <v>46</v>
      </c>
      <c r="D74" s="8" t="s">
        <v>47</v>
      </c>
      <c r="E74" s="8" t="s">
        <v>229</v>
      </c>
      <c r="F74" s="9" t="s">
        <v>49</v>
      </c>
      <c r="G74" s="9" t="s">
        <v>49</v>
      </c>
      <c r="H74" s="9" t="s">
        <v>26</v>
      </c>
      <c r="I74" s="9" t="s">
        <v>27</v>
      </c>
      <c r="J74" s="9" t="s">
        <v>28</v>
      </c>
      <c r="K74" s="9" t="s">
        <v>29</v>
      </c>
      <c r="L74" s="10">
        <v>1000000</v>
      </c>
      <c r="M74" s="10">
        <v>1500000</v>
      </c>
      <c r="N74" s="10">
        <v>2000000</v>
      </c>
      <c r="O74" s="10">
        <v>2500000</v>
      </c>
      <c r="P74" s="10">
        <v>3000000</v>
      </c>
      <c r="Q74" s="10">
        <v>3500000</v>
      </c>
      <c r="R74" s="10">
        <v>13500000</v>
      </c>
    </row>
    <row r="75" spans="1:18" s="11" customFormat="1" ht="45" x14ac:dyDescent="0.25">
      <c r="A75" s="8" t="s">
        <v>230</v>
      </c>
      <c r="B75" s="9" t="s">
        <v>224</v>
      </c>
      <c r="C75" s="8" t="s">
        <v>46</v>
      </c>
      <c r="D75" s="8" t="s">
        <v>58</v>
      </c>
      <c r="E75" s="8" t="s">
        <v>229</v>
      </c>
      <c r="F75" s="9" t="s">
        <v>49</v>
      </c>
      <c r="G75" s="9" t="s">
        <v>49</v>
      </c>
      <c r="H75" s="9" t="s">
        <v>26</v>
      </c>
      <c r="I75" s="9" t="s">
        <v>27</v>
      </c>
      <c r="J75" s="9" t="s">
        <v>28</v>
      </c>
      <c r="K75" s="9" t="s">
        <v>29</v>
      </c>
      <c r="L75" s="10">
        <v>2000000</v>
      </c>
      <c r="M75" s="10">
        <v>2200000</v>
      </c>
      <c r="N75" s="10">
        <v>2400000</v>
      </c>
      <c r="O75" s="10">
        <v>2800000</v>
      </c>
      <c r="P75" s="10">
        <v>3000000</v>
      </c>
      <c r="Q75" s="10">
        <v>3000000</v>
      </c>
      <c r="R75" s="10">
        <v>15400000</v>
      </c>
    </row>
    <row r="76" spans="1:18" s="11" customFormat="1" ht="45" x14ac:dyDescent="0.25">
      <c r="A76" s="8" t="s">
        <v>231</v>
      </c>
      <c r="B76" s="9" t="s">
        <v>224</v>
      </c>
      <c r="C76" s="8" t="s">
        <v>46</v>
      </c>
      <c r="D76" s="8" t="s">
        <v>47</v>
      </c>
      <c r="E76" s="8" t="s">
        <v>232</v>
      </c>
      <c r="F76" s="9" t="s">
        <v>49</v>
      </c>
      <c r="G76" s="9" t="s">
        <v>49</v>
      </c>
      <c r="H76" s="9" t="s">
        <v>26</v>
      </c>
      <c r="I76" s="9" t="s">
        <v>27</v>
      </c>
      <c r="J76" s="9" t="s">
        <v>28</v>
      </c>
      <c r="K76" s="9" t="s">
        <v>29</v>
      </c>
      <c r="L76" s="10">
        <v>8000000</v>
      </c>
      <c r="M76" s="10">
        <v>10000000</v>
      </c>
      <c r="N76" s="10">
        <v>13000000</v>
      </c>
      <c r="O76" s="10">
        <v>15000000</v>
      </c>
      <c r="P76" s="10">
        <v>18000000</v>
      </c>
      <c r="Q76" s="10">
        <v>20000000</v>
      </c>
      <c r="R76" s="10">
        <v>84000000</v>
      </c>
    </row>
    <row r="77" spans="1:18" s="11" customFormat="1" ht="45" x14ac:dyDescent="0.25">
      <c r="A77" s="8" t="s">
        <v>233</v>
      </c>
      <c r="B77" s="9" t="s">
        <v>234</v>
      </c>
      <c r="C77" s="8" t="s">
        <v>21</v>
      </c>
      <c r="D77" s="8" t="s">
        <v>67</v>
      </c>
      <c r="E77" s="8" t="s">
        <v>235</v>
      </c>
      <c r="F77" s="9" t="s">
        <v>24</v>
      </c>
      <c r="G77" s="9" t="s">
        <v>236</v>
      </c>
      <c r="H77" s="9" t="s">
        <v>237</v>
      </c>
      <c r="I77" s="9" t="s">
        <v>69</v>
      </c>
      <c r="J77" s="9" t="s">
        <v>50</v>
      </c>
      <c r="K77" s="9" t="s">
        <v>91</v>
      </c>
      <c r="L77" s="10">
        <v>0</v>
      </c>
      <c r="M77" s="10">
        <v>0</v>
      </c>
      <c r="N77" s="10">
        <v>225000000</v>
      </c>
      <c r="O77" s="10">
        <v>0</v>
      </c>
      <c r="P77" s="10">
        <v>0</v>
      </c>
      <c r="Q77" s="10">
        <v>0</v>
      </c>
      <c r="R77" s="10">
        <v>225000000</v>
      </c>
    </row>
    <row r="78" spans="1:18" s="11" customFormat="1" ht="60" x14ac:dyDescent="0.25">
      <c r="A78" s="8" t="s">
        <v>238</v>
      </c>
      <c r="B78" s="12" t="s">
        <v>239</v>
      </c>
      <c r="C78" s="8" t="s">
        <v>21</v>
      </c>
      <c r="D78" s="8" t="s">
        <v>22</v>
      </c>
      <c r="E78" s="8" t="s">
        <v>240</v>
      </c>
      <c r="F78" s="9" t="s">
        <v>24</v>
      </c>
      <c r="G78" s="9" t="s">
        <v>241</v>
      </c>
      <c r="H78" s="9" t="s">
        <v>26</v>
      </c>
      <c r="I78" s="9" t="s">
        <v>85</v>
      </c>
      <c r="J78" s="9" t="s">
        <v>28</v>
      </c>
      <c r="K78" s="9" t="s">
        <v>50</v>
      </c>
      <c r="L78" s="10">
        <v>25000000</v>
      </c>
      <c r="M78" s="10">
        <v>25000000</v>
      </c>
      <c r="N78" s="10">
        <v>0</v>
      </c>
      <c r="O78" s="10">
        <v>0</v>
      </c>
      <c r="P78" s="10">
        <v>0</v>
      </c>
      <c r="Q78" s="10">
        <v>0</v>
      </c>
      <c r="R78" s="10">
        <v>50000000</v>
      </c>
    </row>
    <row r="79" spans="1:18" s="14" customFormat="1" ht="15.75" x14ac:dyDescent="0.25">
      <c r="A79" s="24" t="s">
        <v>242</v>
      </c>
      <c r="B79" s="24"/>
      <c r="C79" s="24"/>
      <c r="D79" s="24"/>
      <c r="E79" s="24"/>
      <c r="F79" s="24"/>
      <c r="G79" s="24"/>
      <c r="H79" s="24"/>
      <c r="I79" s="24"/>
      <c r="J79" s="24"/>
      <c r="K79" s="24"/>
      <c r="L79" s="13">
        <f>SUM(L4:L78)</f>
        <v>5189746096.8299999</v>
      </c>
      <c r="M79" s="13">
        <f t="shared" ref="M79:R79" si="0">SUM(M4:M78)</f>
        <v>8767937096.7099991</v>
      </c>
      <c r="N79" s="13">
        <f t="shared" si="0"/>
        <v>13074932147</v>
      </c>
      <c r="O79" s="13">
        <f t="shared" si="0"/>
        <v>21303004998.419998</v>
      </c>
      <c r="P79" s="13">
        <f t="shared" si="0"/>
        <v>21110035669</v>
      </c>
      <c r="Q79" s="13">
        <f t="shared" si="0"/>
        <v>31706469567</v>
      </c>
      <c r="R79" s="13">
        <f t="shared" si="0"/>
        <v>101152125574.95999</v>
      </c>
    </row>
    <row r="81" spans="1:7" ht="12.75" customHeight="1" x14ac:dyDescent="0.2">
      <c r="A81" s="19" t="s">
        <v>243</v>
      </c>
      <c r="B81" s="20"/>
      <c r="C81" s="20"/>
      <c r="D81" s="20"/>
      <c r="E81" s="20"/>
      <c r="F81" s="20"/>
      <c r="G81" s="20"/>
    </row>
  </sheetData>
  <sheetProtection algorithmName="SHA-512" hashValue="0nwNwnvWHP6KPT/rr7B3x7uIJgW8omvgLwdItUKo+mAJVyUOKLJwYhjKEGIsXtGDHO/UzMenGr/+nRmY+EX5yg==" saltValue="D7r/bMoeV19bnQ5TILXvdw==" spinCount="100000" sheet="1" objects="1" scenarios="1" formatColumns="0" formatRows="0"/>
  <mergeCells count="13">
    <mergeCell ref="L1:R1"/>
    <mergeCell ref="A79:K79"/>
    <mergeCell ref="A1:A2"/>
    <mergeCell ref="B1:B2"/>
    <mergeCell ref="C1:C2"/>
    <mergeCell ref="D1:D2"/>
    <mergeCell ref="E1:E2"/>
    <mergeCell ref="F1:F2"/>
    <mergeCell ref="A81:G81"/>
    <mergeCell ref="G1:G2"/>
    <mergeCell ref="H1:H2"/>
    <mergeCell ref="I1:I2"/>
    <mergeCell ref="J1:K2"/>
  </mergeCells>
  <printOptions horizontalCentered="1"/>
  <pageMargins left="0.7" right="0.7" top="1" bottom="0.5" header="0.3" footer="0.3"/>
  <pageSetup paperSize="8" scale="50" fitToHeight="0" orientation="landscape" r:id="rId1"/>
  <headerFooter>
    <oddHeader>&amp;C&amp;"Arial,Bold"&amp;18
Working Draft List of Priority Programs and Projects in the 2017-2022 Public Investment Program (PIP) 
under Chapter 14: Vigorously Advancing Science, Technology, and Innovation*
(as of July 25, 2017)</oddHeader>
    <oddFooter>&amp;L&amp;"Arial,Italic"*Working draft as revised based on the comments/inputs of the members of the Planning Committee 12: Technology and Innovation as of July 21, 2017. &amp;C&amp;"Arial,Regular"Page &amp;P of &amp;N&amp;R&amp;"Arial,Italic"Working Draft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14</vt:lpstr>
      <vt:lpstr>'14'!Print_Area</vt:lpstr>
      <vt:lpstr>'14'!Print_Titles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PIP</cp:lastModifiedBy>
  <dcterms:created xsi:type="dcterms:W3CDTF">2017-07-28T09:57:45Z</dcterms:created>
  <dcterms:modified xsi:type="dcterms:W3CDTF">2017-08-01T09:40:52Z</dcterms:modified>
</cp:coreProperties>
</file>