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NEDA-MLD\PIP\2018 PIP Updating (2020 Budget)\Supplemental PIP Submission\By Chapter\"/>
    </mc:Choice>
  </mc:AlternateContent>
  <bookViews>
    <workbookView xWindow="0" yWindow="0" windowWidth="28800" windowHeight="12300"/>
  </bookViews>
  <sheets>
    <sheet name="List of PAPs" sheetId="1" r:id="rId1"/>
  </sheets>
  <definedNames>
    <definedName name="_xlnm.Print_Area" localSheetId="0">'List of PAPs'!$A$1:$Q$148</definedName>
    <definedName name="_xlnm.Print_Titles" localSheetId="0">'List of PAPs'!$1:$3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Q147" i="1" l="1"/>
  <c r="Q146" i="1"/>
  <c r="Q145" i="1"/>
  <c r="Q144" i="1"/>
  <c r="Q143" i="1"/>
  <c r="Q142" i="1"/>
  <c r="Q141" i="1"/>
  <c r="Q140" i="1"/>
  <c r="Q139" i="1"/>
  <c r="Q138" i="1"/>
  <c r="Q137" i="1"/>
  <c r="Q136" i="1"/>
  <c r="Q135" i="1"/>
  <c r="Q134" i="1"/>
  <c r="Q133" i="1"/>
  <c r="Q132" i="1"/>
  <c r="Q131" i="1"/>
  <c r="Q130" i="1"/>
  <c r="Q129" i="1"/>
  <c r="Q128" i="1"/>
  <c r="Q127" i="1"/>
  <c r="Q126" i="1"/>
  <c r="Q125" i="1"/>
  <c r="Q124" i="1"/>
  <c r="Q123" i="1"/>
  <c r="Q122" i="1"/>
  <c r="Q121" i="1"/>
  <c r="Q120" i="1"/>
  <c r="Q119" i="1"/>
  <c r="Q118" i="1"/>
  <c r="Q117" i="1"/>
  <c r="Q116" i="1"/>
  <c r="Q115" i="1"/>
  <c r="Q114" i="1"/>
  <c r="Q113" i="1"/>
  <c r="Q112" i="1"/>
  <c r="Q111" i="1"/>
  <c r="Q110" i="1"/>
  <c r="Q109" i="1"/>
  <c r="Q108" i="1"/>
  <c r="Q107" i="1"/>
  <c r="Q106" i="1"/>
  <c r="Q105" i="1"/>
  <c r="Q104" i="1"/>
  <c r="Q103" i="1"/>
  <c r="Q102" i="1"/>
  <c r="Q101" i="1"/>
  <c r="Q100" i="1"/>
  <c r="Q99" i="1"/>
  <c r="Q98" i="1"/>
  <c r="Q97" i="1"/>
  <c r="Q96" i="1"/>
  <c r="Q95" i="1"/>
  <c r="Q94" i="1"/>
  <c r="Q93" i="1"/>
  <c r="Q92" i="1"/>
  <c r="Q91" i="1"/>
  <c r="Q90" i="1"/>
  <c r="Q89" i="1"/>
  <c r="Q88" i="1"/>
  <c r="Q87" i="1"/>
  <c r="Q86" i="1"/>
  <c r="Q85" i="1"/>
  <c r="Q84" i="1"/>
  <c r="Q83" i="1"/>
  <c r="Q82" i="1"/>
  <c r="Q81" i="1"/>
  <c r="Q80" i="1"/>
  <c r="Q79" i="1"/>
  <c r="Q78" i="1"/>
  <c r="Q77" i="1"/>
  <c r="Q76" i="1"/>
  <c r="Q75" i="1"/>
  <c r="Q74" i="1"/>
  <c r="Q73" i="1"/>
  <c r="Q72" i="1"/>
  <c r="Q71" i="1"/>
  <c r="Q70" i="1"/>
  <c r="Q69" i="1"/>
  <c r="Q68" i="1"/>
  <c r="Q67" i="1"/>
  <c r="Q66" i="1"/>
  <c r="Q65" i="1"/>
  <c r="Q64" i="1"/>
  <c r="Q63" i="1"/>
  <c r="Q62" i="1"/>
  <c r="Q61" i="1"/>
  <c r="Q60" i="1"/>
  <c r="Q59" i="1"/>
  <c r="Q58" i="1"/>
  <c r="Q57" i="1"/>
  <c r="Q56" i="1"/>
  <c r="Q55" i="1"/>
  <c r="Q54" i="1"/>
  <c r="Q53" i="1"/>
  <c r="Q52" i="1"/>
  <c r="Q51" i="1"/>
  <c r="Q50" i="1"/>
  <c r="Q49" i="1"/>
  <c r="Q48" i="1"/>
  <c r="Q47" i="1"/>
  <c r="Q46" i="1"/>
  <c r="Q45" i="1"/>
  <c r="Q44" i="1"/>
  <c r="Q43" i="1"/>
  <c r="Q42" i="1"/>
  <c r="Q41" i="1"/>
  <c r="Q40" i="1"/>
  <c r="Q39" i="1"/>
  <c r="Q38" i="1"/>
  <c r="Q37" i="1"/>
  <c r="Q36" i="1"/>
  <c r="Q35" i="1"/>
  <c r="Q34" i="1"/>
  <c r="Q33" i="1"/>
  <c r="Q32" i="1"/>
  <c r="Q31" i="1"/>
  <c r="Q30" i="1"/>
  <c r="Q29" i="1"/>
  <c r="Q28" i="1"/>
  <c r="Q27" i="1"/>
  <c r="Q26" i="1"/>
  <c r="Q25" i="1"/>
  <c r="Q24" i="1"/>
  <c r="Q23" i="1"/>
  <c r="Q22" i="1"/>
  <c r="Q21" i="1"/>
  <c r="Q20" i="1"/>
  <c r="Q19" i="1"/>
  <c r="Q18" i="1"/>
  <c r="Q17" i="1"/>
  <c r="Q16" i="1"/>
  <c r="Q15" i="1"/>
  <c r="Q14" i="1"/>
  <c r="Q13" i="1"/>
  <c r="Q12" i="1"/>
  <c r="Q11" i="1"/>
  <c r="Q10" i="1"/>
  <c r="Q9" i="1"/>
  <c r="Q8" i="1"/>
  <c r="Q7" i="1"/>
  <c r="Q6" i="1"/>
  <c r="Q5" i="1"/>
  <c r="Q4" i="1"/>
</calcChain>
</file>

<file path=xl/sharedStrings.xml><?xml version="1.0" encoding="utf-8"?>
<sst xmlns="http://schemas.openxmlformats.org/spreadsheetml/2006/main" count="1231" uniqueCount="557">
  <si>
    <t>No.</t>
  </si>
  <si>
    <t>Project Title</t>
  </si>
  <si>
    <t xml:space="preserve">Implementing Agency </t>
  </si>
  <si>
    <t>Chapter</t>
  </si>
  <si>
    <t>Expected Outputs</t>
  </si>
  <si>
    <t>Spatial Coverage</t>
  </si>
  <si>
    <t>Region</t>
  </si>
  <si>
    <t>Mode of Implementation</t>
  </si>
  <si>
    <t>Implementation Period</t>
  </si>
  <si>
    <t>INVESTMENT TARGETS
(in PhP actual amount)</t>
  </si>
  <si>
    <t>TOTAL (2017-2022)</t>
  </si>
  <si>
    <t>Region Specific</t>
  </si>
  <si>
    <t>NCR</t>
  </si>
  <si>
    <t>LF</t>
  </si>
  <si>
    <t>2020-2021</t>
  </si>
  <si>
    <t>Nationwide</t>
  </si>
  <si>
    <t>2018-2021</t>
  </si>
  <si>
    <t>ARMM</t>
  </si>
  <si>
    <t>2019-2020</t>
  </si>
  <si>
    <t>Region III</t>
  </si>
  <si>
    <t>2018-2020</t>
  </si>
  <si>
    <t>2020-2020</t>
  </si>
  <si>
    <t>2021-2021</t>
  </si>
  <si>
    <t>2019-2019</t>
  </si>
  <si>
    <t>2020-2022</t>
  </si>
  <si>
    <t>2019-2022</t>
  </si>
  <si>
    <t>Others</t>
  </si>
  <si>
    <t>2017-2019</t>
  </si>
  <si>
    <t>Ongoing</t>
  </si>
  <si>
    <t>Region X</t>
  </si>
  <si>
    <t>Region I</t>
  </si>
  <si>
    <t>Region XIII</t>
  </si>
  <si>
    <t>Region II</t>
  </si>
  <si>
    <t>2017-2022</t>
  </si>
  <si>
    <t>2018-2022</t>
  </si>
  <si>
    <t>Cagayan State University</t>
  </si>
  <si>
    <t>Caraga State University</t>
  </si>
  <si>
    <t>Region XI</t>
  </si>
  <si>
    <t>CAR</t>
  </si>
  <si>
    <t>Region XII</t>
  </si>
  <si>
    <t>Region V</t>
  </si>
  <si>
    <t>Region IVB</t>
  </si>
  <si>
    <t>Region VI</t>
  </si>
  <si>
    <t>Region VIII</t>
  </si>
  <si>
    <t>2022-2022</t>
  </si>
  <si>
    <t>Region VII</t>
  </si>
  <si>
    <t>Region IX</t>
  </si>
  <si>
    <t>Cotabato Foundation College of Science and Technology</t>
  </si>
  <si>
    <t xml:space="preserve">Department of Agriculture </t>
  </si>
  <si>
    <t>2019-2021</t>
  </si>
  <si>
    <t>2016-2022</t>
  </si>
  <si>
    <t xml:space="preserve">Department of Health </t>
  </si>
  <si>
    <t>Department of Information and Communications Technology</t>
  </si>
  <si>
    <t xml:space="preserve">Department of Science and Technology </t>
  </si>
  <si>
    <t>Interregional</t>
  </si>
  <si>
    <t>2017-2020</t>
  </si>
  <si>
    <t>2010-2022</t>
  </si>
  <si>
    <t xml:space="preserve">Department of Trade and Industry </t>
  </si>
  <si>
    <t>2016-2021</t>
  </si>
  <si>
    <t>Food and Nutrition Research Institute</t>
  </si>
  <si>
    <t>Ilocos Sur Polytechnic State College</t>
  </si>
  <si>
    <t xml:space="preserve">National Economic and Development Authority </t>
  </si>
  <si>
    <t>ODA-Pursuant</t>
  </si>
  <si>
    <t>Philippine Council for Agriculture, Aquatic and Natural Resources Research and Development</t>
  </si>
  <si>
    <t>Philippine Council for Industry, Energy and Emerging Technology Research and Development (PCIEERD)</t>
  </si>
  <si>
    <t>Technical Education and Skills Development Authority</t>
  </si>
  <si>
    <t>Technology Application and Promotion Institute</t>
  </si>
  <si>
    <t>National Commission on Muslim Filipinos</t>
  </si>
  <si>
    <t>Central Bicol State University of Agriculture</t>
  </si>
  <si>
    <t>Davao Oriental State College of Science and Technology</t>
  </si>
  <si>
    <t>Dr. Emilio B. Espinosa, Sr. Memorial State College of Agriculture and Technology</t>
  </si>
  <si>
    <t>National Commission on Indigenous Peoples</t>
  </si>
  <si>
    <t>2020-2025</t>
  </si>
  <si>
    <t>National Research Council of the Philippines</t>
  </si>
  <si>
    <t>Partido State University</t>
  </si>
  <si>
    <t>2016-2019</t>
  </si>
  <si>
    <t>2018-2023</t>
  </si>
  <si>
    <t>University of Southeastern Philippines</t>
  </si>
  <si>
    <t>Bohol Island State University</t>
  </si>
  <si>
    <t>Catanduanes State University</t>
  </si>
  <si>
    <t>2019-2024</t>
  </si>
  <si>
    <t>2013-2021</t>
  </si>
  <si>
    <t>2012-2019</t>
  </si>
  <si>
    <t>Region II, Region III, Region V, Region VI, Region VII, Region VIII, Region X, Region XI, Region XII, Region IVA</t>
  </si>
  <si>
    <t>2014-2022</t>
  </si>
  <si>
    <t>2017-2023</t>
  </si>
  <si>
    <t>2015-2022</t>
  </si>
  <si>
    <t>Mindanao State University</t>
  </si>
  <si>
    <t>Region V, CAR, NCR, Region IVA</t>
  </si>
  <si>
    <t>a) Technical Progress Report; b) Reviewed project accomplishment; c) Monitored  the project implementation; d) Terminal Report</t>
  </si>
  <si>
    <t>Philippine Science High School</t>
  </si>
  <si>
    <t>Surigao del Sur State University</t>
  </si>
  <si>
    <t>Western Mindanao State University</t>
  </si>
  <si>
    <t>2011-2023</t>
  </si>
  <si>
    <t>2020-08109-000001</t>
  </si>
  <si>
    <t>Faculty Development</t>
  </si>
  <si>
    <t>Basilan State College</t>
  </si>
  <si>
    <t>10</t>
  </si>
  <si>
    <t>Relevant and quality tertiary education achieve inclusive growth and access of deserving but poor student to education increased.</t>
  </si>
  <si>
    <t>2020-08050-000012</t>
  </si>
  <si>
    <t>BISCAST Creativity and Innovation Hub</t>
  </si>
  <si>
    <t>Bicol State College of Applied Sciences and Technology</t>
  </si>
  <si>
    <t>Established six Centers; developed effective learning tools, created appropriate technologies; utilized and integrated new techniques in teaching; provided ICT-Based services; provided technical and professional services; completed courses on audio-video design and animation</t>
  </si>
  <si>
    <t>2020-08069-000006</t>
  </si>
  <si>
    <t>RDE Facility Enhancement and Optimization Program</t>
  </si>
  <si>
    <t>Research and Development Program</t>
  </si>
  <si>
    <t>2020-08022-000053</t>
  </si>
  <si>
    <t>Establishment of Coconut Research, Extension and Technology Center (CREATE)</t>
  </si>
  <si>
    <t>1. Program Implementation and Management 					_x000D_
	      a. Organization/ Designation &amp; recruitment of Project Team				_x000D_
                   b. Training of project management team					_x000D_
B.  SUPPORT FACILITY &amp; CAPACITY DEV'T &amp; PRODUCTION SUPPORT DELIVERY					_x000D_
1.  Rehabilitation of access road and Establishment of CREATE Center					_x000D_
                    a.  Field survey and planning					_x000D_
                    b.   Preparation of designs, cost-estimate &amp; program of   works					_x000D_
2.  Land clearing, fencing, road network  and  Construction of Project  Mgt Office					_x000D_
3. Establishment of Experimental Farms  &amp;  establishment/ installation/ purchase of  other  support facilities such as:_x000D_
					_x000D_
	        a. Greenhouse				_x000D_
	        b. Windmill				_x000D_
	        c.  Irrigation Facility				_x000D_
	        d.  Post Harvest Equipment				_x000D_
C.  RESEARCH AND DEVELOPMENT					_x000D_
                    a. Conduct of social researches					_x000D_
                         1.   Preparation and evaluation of proposals					_x000D_
                         2.   Conduct of researches, data gathering, processing and interpretation					_x000D_
                         3.   Report Preparation and reporting					_x000D_
                         4.  Preparation and evaluation of final paper					_x000D_
                   b. Conduct of experimental resea+A18rches on coconut-based farming systems and coconut by-product development 					_x000D_
                         1.   Preparation &amp; evaluation of proposal					_x000D_
                         2.  Field lay-out and planting					_x000D_
                         3. Treatment, data gathering, processing &amp; analysis					_x000D_
                         4.  Report preparation					_x000D_
                         5.  Field adaptability trials 					_x000D_
                         6.  Adoption &amp; commercialization of famers					_x000D_
C. EXTENSION					_x000D_
              a.  Institutional Development					_x000D_
                    1.  Consultation workshop &amp; meeting with stakeholders					_x000D_
                    2.   Conduct of benchmarking/ socio-economic  Survey					_x000D_
                    3.  Organization of Farmers, Women, Ips					_x000D_
                    4.   Conduct of Skills Trainings  					_x000D_
              b.   Need Assessment					_x000D_
              c.  Evaluation/ Feedback Mechanism					_x000D_
              d. Establishment of Coconut-based Farming systems demonstration Farms					_x000D_
                         1.  Coordination and meeting with Local Government  Units and prospective cooperators					_x000D_
                         2.  Land clearing, tilling and field lay-out					_x000D_
                         3.  Purchase &amp; delivery of supplies and materials					_x000D_
                         4.  Establishment of demo farms					_x000D_
                         5.  Maintenance, monitoring &amp; reporting					_x000D_
                 e.   Coconut Seeds and other Planting Materials Support					_x000D_
	             1.  Master listing of prospective recipients				_x000D_
	             2.  Purchase/ Production and distribution				_x000D_
                 f.   Technical Assistance &amp; Monitoring					_x000D_
	"             1.   Conduct of project visitation &amp; provision of Assistance_x000D_
"				_x000D_
	             2.  Evaluation &amp; reporting				_x000D_
"                  g.  Promotion, Information &amp; Education Campaign_x000D_
"					_x000D_
	"             1.  Information Drive, briefing of project Stakeholders_x000D_
"				_x000D_
	             2.  Preparation &amp; distribution of IEC Materials				_x000D_
	             3.   Radio Plugs				_x000D_
	             4.  Attendance to trade fairs</t>
  </si>
  <si>
    <t>2020-08022-000026</t>
  </si>
  <si>
    <t>Regional Construction Materials Engineering Research and Development and Service Center</t>
  </si>
  <si>
    <t>1.Innovative construction materials products  appropriate in constructing infrastructure projects considering the physical environment in the region,_x000D_
2.Patent, Intellectual Property (IP) application and/or publication of the developed  innovative construction materials products_x000D_
3.(a) IEC materials such as flyers, brochures, leaflets, banners, and posters, _x000D_
(b) package of technologies, and  _x000D_
( c) assistance to potential adopters; and _x000D_
4. Service center that would cater mechanical analyses of both established infrastructures and of materials of constructions.</t>
  </si>
  <si>
    <t>2020-08105-000009</t>
  </si>
  <si>
    <t>Research and Innovation System in Promoting 21st Century Skills for the Multi-dimensional Social Transformation and Sustainable Development of Caraga Region</t>
  </si>
  <si>
    <t>Infrastructure/Building for Knowledge and Technology generation:_x000D_
_x000D_
1) Upgrade the CSU Research and Innovation System to be at par with international standards_x000D_
2) Build the regional human capital of Caraga Region through the promotion of the 21st century skills to support regional development_x000D_
3) Plan and implement proactive and responsive Research and Innovation programs, projects and activities (PAPs) that result to multi-dimensional social transformation_x000D_
4) Work with partners in addressing industry and community needs through Research and Innovation_x000D_
5) Support sustainable economic development through generation of new knowledge, science-based policy, innovative products and designs that drive startup industries</t>
  </si>
  <si>
    <t>2020-08053-000020</t>
  </si>
  <si>
    <t>Establishment of Instructional, Research and Technology Demonstration Center (Formerly Ecopark  Development)</t>
  </si>
  <si>
    <t>Establishment of Instructional, Research and Technology Demonstration farm at CSU Virac Main Campus and Panganiban Campus, 100% completed</t>
  </si>
  <si>
    <t>2020-08053-000040</t>
  </si>
  <si>
    <t>Establishment of Research and Development Center</t>
  </si>
  <si>
    <t>1 building constructed equipped with cutting-edge and state-of-the-art research laboratory equipment and facilities</t>
  </si>
  <si>
    <t>2020-08054-000013</t>
  </si>
  <si>
    <t>Teaching, Learning and Research Resource Center</t>
  </si>
  <si>
    <t>The Expected output includes excellent service to student through a well-equipped facility; cater the increased enrollees in a more conducive and well-equipped facility; serve as the center for quality instruction in Teacher Education brought about by well-equipped facility; contribute passing to curricular programs in accreditation and ISO; increase in LET passing percentage; increase in employability of graduates; and boost student, faculty, and staff's pride and excellence in any undertakings.</t>
  </si>
  <si>
    <t>2020-26004-000008</t>
  </si>
  <si>
    <t>CHED K to 12 Transition Program</t>
  </si>
  <si>
    <t>Commission on Higher Education</t>
  </si>
  <si>
    <t>Increase the number of faculty with graduate degrees by 20% by 2021</t>
  </si>
  <si>
    <t>2020-26004-000009</t>
  </si>
  <si>
    <t>Implementation of the Legal Education Reform Act of 1993 (Republic Act No. 7662)</t>
  </si>
  <si>
    <t>RA 7662 Amendment; _x000D_
Establish policies, standards and guidelines (PSGs) for all supervised law schools and law programs;_x000D_
Imposition of sanctions to non-compliance law schools;_x000D_
Formulation of Implementing Rules and Regulations (IRR) for the Establishment of Legal Education Fund.</t>
  </si>
  <si>
    <t>2011-2020</t>
  </si>
  <si>
    <t>2020-26004-000010</t>
  </si>
  <si>
    <t>National Agriculture and Fisheries Education System (NAFES)</t>
  </si>
  <si>
    <t>1. Provision of technical assistance to local government units (LGUs) and other government agencies/institutions in matters affecting agriculture and fisheries;_x000D_
_x000D_
2. Established technologically advanced agribusiness demonstration programs in partnership with LGUs.</t>
  </si>
  <si>
    <t>2000-2020</t>
  </si>
  <si>
    <t>2020-26004-000011</t>
  </si>
  <si>
    <t>Philippine-California Advanced Research Institutes (PCARI) Project</t>
  </si>
  <si>
    <t>Over the 5-year project implementation period, the targets are:_x000D_
- 200 faculty with masters/doctoral degrees;_x000D_
- 2,000 trained research development and innovation (RDI) workers; and_x000D_
- 10 academic programs and curricula developed; 4 masters (Master in Translational Medicine, Master of Engineering, Master of Advanced Studies in Integrated Circuit Design, Master in Clinical Research), 1 capstone on information infrastructure technology, and 5 certificate programs (including training on Technopreneurship)._x000D_
-Provide training in RDI, IPR and data management and research grants administration including local and international linkages, with a target to train 50 RDI managers and staff_x000D_
-Establish world-class research institutes with state-of-the-art facilities for information infrastructure Development and Health Innovation and Translational Medicine</t>
  </si>
  <si>
    <t>2013-2020</t>
  </si>
  <si>
    <t>2020-26004-000012</t>
  </si>
  <si>
    <t>Student Financial Assistance Programs (StuFAPs)</t>
  </si>
  <si>
    <t>22,154 awarded scholarships; _x000D_
          23,013 provided grants-in-aid;  _x000D_
            3,490 students availed loans; and_x000D_
        397,179 granted other StuFAPs (Tulong Dunong, PAMANA, Iskolar ng Bayan, etc)</t>
  </si>
  <si>
    <t>2020-26004-000013</t>
  </si>
  <si>
    <t>Universal Access to Quality Tertiary Education</t>
  </si>
  <si>
    <t>Free Higher Education in State Universities and Colleges (SUCs) and Local Universities and Colleges (LUCs)_x000D_
Free Technical Vocational Education and Training (TVET) in all public TVET institutions (TVIs)_x000D_
Tertiary Education Subsidy for poorest students_x000D_
National Student Loan Program for all tertiary Education Students</t>
  </si>
  <si>
    <t>2020-13002-000001</t>
  </si>
  <si>
    <t>Adolescent and Young Adult Fertility and Sexuality (AYAFS) Study</t>
  </si>
  <si>
    <t>Commission on Population</t>
  </si>
  <si>
    <t>To provide information to government policymakers and planners engaged in the protection of the social well-being and welfare of the youth in the development of appropriate program interventions to address various issues affecting the youth.</t>
  </si>
  <si>
    <t>2020-13002-000005</t>
  </si>
  <si>
    <t>Establishment and Institutionalization of Information and Service Delivery Network (ISDN) for Adolescent Health and Development at the Local Level</t>
  </si>
  <si>
    <t>Harmonized network and coordinative mechanism among institutions providing adolescent health information and services and to provide social protection to avoid repeated pregnancies.</t>
  </si>
  <si>
    <t>2020-13002-000002</t>
  </si>
  <si>
    <t>Intensifying Demand Generation and Service Provision for Zero Unmet Need for Modern Family Planning in Marginalized Population</t>
  </si>
  <si>
    <t>To reduce unmet need for modern family planning and increase the Contraceptive Prevalence Rate (CPR) of modern FP methods from 38% to 47%.</t>
  </si>
  <si>
    <t>2020-08101-000007</t>
  </si>
  <si>
    <t>ADVANCE EDUCATION PROGRAM</t>
  </si>
  <si>
    <t>Research Project on Assessment survey of Curricular Offerings/Graduate Tracer Study, Research Project/Study, Curriculum Review Program/CHED compliance, Conduct training on crafting of extension activities, projects and programs ( Farmers Class Training/ Conduct Demonstration Farm, Radio Program)  and Quality Assurance and ISO (Accreditation)</t>
  </si>
  <si>
    <t>2020-08101-000006</t>
  </si>
  <si>
    <t>RESEARCH AND EXTENSION PROGRAM</t>
  </si>
  <si>
    <t>1 Major Research study per college, Capability building of extension coordinators and Research Sector (In-house review and Seminars) ,  Monitoring and evaluation of implemented extension and research  projects and activities (20 activities) and Conduct  Participatory Rural  Appraisal (PRA) in Arakan Municipality (Tie Up Program with LGUs (Provincial &amp; Municipalities)</t>
  </si>
  <si>
    <t>2020-08097-000022</t>
  </si>
  <si>
    <t>Invention and Innovation Program</t>
  </si>
  <si>
    <t>R &amp; D technology adoption and innovation services sector increased</t>
  </si>
  <si>
    <t>2020-05001-000021</t>
  </si>
  <si>
    <t>SRA - Sugarcane Industry Development Program - Scholarship Program</t>
  </si>
  <si>
    <t>No. of scholars assisted</t>
  </si>
  <si>
    <t>2020-07001-000001</t>
  </si>
  <si>
    <t>Computerization Program</t>
  </si>
  <si>
    <t xml:space="preserve">Department of Education </t>
  </si>
  <si>
    <t>FY2019:_x000D_
3,827 packages</t>
  </si>
  <si>
    <t>2000-2022</t>
  </si>
  <si>
    <t>2020-07001-000006</t>
  </si>
  <si>
    <t>Education Pathways to Peace in Conflict-Affected Areas of Mindanao*</t>
  </si>
  <si>
    <t>Consistent with the current Philippine government development priorities for education, the following End of Program Outcomes (EOPOs) are expected:  (i) reduced disparity and improved participation and education performance of boys and girls, particularly</t>
  </si>
  <si>
    <t>2017-2026</t>
  </si>
  <si>
    <t>2020-07001-000009</t>
  </si>
  <si>
    <t>Flexible Learning Options (Alternative Learning System)</t>
  </si>
  <si>
    <t>FY2019:_x000D_
729,425 Learners</t>
  </si>
  <si>
    <t>2020-07001-000008</t>
  </si>
  <si>
    <t>Human Resource development for personnel in schools and learning centers</t>
  </si>
  <si>
    <t>FY2019:_x000D_
95,000 Teachers Trained</t>
  </si>
  <si>
    <t>2020-07001-000014</t>
  </si>
  <si>
    <t>Indigenous Peoples Education (IPEd) Program</t>
  </si>
  <si>
    <t>FY2019:_x000D_
3,081,971 learners</t>
  </si>
  <si>
    <t>2020-07001-000002</t>
  </si>
  <si>
    <t>Learning Tools and Equipment - Science and Math packages</t>
  </si>
  <si>
    <t>FY2019:_x000D_
2,371 SME packages</t>
  </si>
  <si>
    <t>2020-07001-000011</t>
  </si>
  <si>
    <t>Learning Tools and Equipment - Technical Vocational equipment packages</t>
  </si>
  <si>
    <t>FY2019:_x000D_
3,547 packages</t>
  </si>
  <si>
    <t>2020-07001-000015</t>
  </si>
  <si>
    <t>Madrasah Education Program</t>
  </si>
  <si>
    <t>FY2019:_x000D_
370,195 learners</t>
  </si>
  <si>
    <t>2020-07001-000016</t>
  </si>
  <si>
    <t>Multigrade Education</t>
  </si>
  <si>
    <t>FY2019:_x000D_
432,523 learners</t>
  </si>
  <si>
    <t>2020-07001-000010</t>
  </si>
  <si>
    <t>New School Personnel Positions</t>
  </si>
  <si>
    <t>FY2019:_x000D_
10,000 teacher items created</t>
  </si>
  <si>
    <t>2020-07001-000007</t>
  </si>
  <si>
    <t>School-based Feeding Program</t>
  </si>
  <si>
    <t>FY2019:_x000D_
1,836,793 learners</t>
  </si>
  <si>
    <t>2020-07001-000017</t>
  </si>
  <si>
    <t>Teacher Effectiveness and Competencies Enhancement Project (TEACEP)</t>
  </si>
  <si>
    <t>Key Results include: (a) Improved teaching practices based on classroom observations (disaggregated by gender), (b) Improved reading and math scores based on an agreed assessment tool (i.e., ELLNA, etc.). (c) Increase in percentage of principals applying new teacher support practices (disaggregated by gender), and (d) Improved coaching practices based on clear outcomes to be reached by coaches as defined by the project</t>
  </si>
  <si>
    <t>Region IX, Region XII, ARMM</t>
  </si>
  <si>
    <t>2020-07001-000005</t>
  </si>
  <si>
    <t>Textbooks and Other Instructional Materials</t>
  </si>
  <si>
    <t>FY2019:_x000D_
8.9M Learning Resources procured and delivered</t>
  </si>
  <si>
    <t>2020-07001-000003</t>
  </si>
  <si>
    <t>The Education Service Contracting Program (ESC)</t>
  </si>
  <si>
    <t>FY2019:_x000D_
1,101,012 grantees</t>
  </si>
  <si>
    <t>2020-07001-000013</t>
  </si>
  <si>
    <t>The Joint Delivery Voucher</t>
  </si>
  <si>
    <t>FY2019:_x000D_
20,000 grantees</t>
  </si>
  <si>
    <t>2020-07001-000012</t>
  </si>
  <si>
    <t>The Senior High School Voucher Program (SHS VP)</t>
  </si>
  <si>
    <t>FY2019:_x000D_
1,314,376 grantees</t>
  </si>
  <si>
    <t>2020-13001-000001</t>
  </si>
  <si>
    <t>Development Objective Agreement "Family Health Improved"</t>
  </si>
  <si>
    <t>Activities under this Agreement shall contribute to the achievement of the following impact indicators of the_x000D_
Government of the Republic of the Philippines: _x000D_
1. Reduce total fertility rate from 3.0 in 2013 to 2.1 in 2022 (PDP-RM, 2017-2022); _x000D_
2. Increase modern contraceptive prevalence rate from 34% in 2008 to 65%% in 2022 (PDP-RM, 2017-2022); _x000D_
3. Reduce unmet need for modern family planning from 35% in 2013 to 20% in 2019 (PDP-RM, 2017-2022)_x000D_
4. Reduce adolescent birth rate from 57.1 per 1,000 women in 15-19 age group in 2013  to 47  in 2019 (PDP-RM, 2017-2022); _x000D_
5. Reduce under-five mortality rate from 31 per 1,000 live births in 2013 to 25 in 2019 (PDP-RM, 2017-2022); _x000D_
6. Reduce maternal mortality ratio from 221 per 100,000 live births in 2011 to 100 in 2019 (PDP-RM, 2017-2022); _x000D_
7. Increase percent of births attended by skilled birth attendants from 62% in 2008 to 96% in 2019 (PDP-RM, 2017-2022);_x000D_
8. Reduce TB incidence per 100,000 population from 554 in 2017 to 427 in 2022 (NOH, 2017-2022).</t>
  </si>
  <si>
    <t>2020-13001-000006</t>
  </si>
  <si>
    <t>Development Objective Agreement "Improved Health for Underserved Filipinos"</t>
  </si>
  <si>
    <t>Three Sub-purposes form the outputs for the Project and will help inform the content areas and initiatives of each Project activity, as well as Project management and adaptation. These include:_x000D_
- Healthy behaviors strengthened_x000D_
- Quality of service delivery fortified_x000D_
- Key health systems bolstered and institutionalized _x000D_
_x000D_
Achievement of expected results will be measured based on a combination of performance indicators including, but not limited to, the following:_x000D_
Improved Health for Underserved Filipinos_x000D_
- Number of MDR-TB cases detected  _x000D_
- Couple Years of Protection in USG-supported programs_x000D_
Healthy Behaviors Strengthened_x000D_
- Percent of successfully treated MDR-TB category 4 cases (National indicator)_x000D_
- Percent of audience who recall hearing or seeing a specific USG-supported FP/RH message_x000D_
- Number of USG-assisted community health workers (CHWs) providing FP information, referrals, and/or services during the year_x000D_
Quality of Service Delivery Fortified_x000D_
- Tuberculosis Case notification rate, all forms  (National indicator)_x000D_
- Number of MDR-TB cases that have initiated second line treatment_x000D_
- Percent of USG-assisted service delivery sites providing FP counseling and/or services_x000D_
Key Health Systems Bolstered and Institutionalized_x000D_
- Number of Universal Health Coverage (UHC) areas supported by USG investment_x000D_
- Presence of the Mission support to strengthen Human Resources for Health_x000D_
- Average stock out rate of contraceptive commodities at Family Planning service delivery points (disaggregated by method)_x000D_
_x000D_
Additional indicators for other health areas will be added if USAID/Philippines receives funds from other sources to support this Project. Additional indicators will also track the Project’s achievements towards contributing to gender equity and equality within the specific health areas, sustainability of interventions and strengthening human capital development. Targets will be developed at the activity level with the DOH.</t>
  </si>
  <si>
    <t>2020-13001-000002</t>
  </si>
  <si>
    <t>DOH Human Resources for Health Deployment Program</t>
  </si>
  <si>
    <t>1. Improved access to quality basic health services especially among marginalized population of the country._x000D_
2. Equitable distribution of healthcare professionals across the country._x000D_
3. Improved local health systems that will support the country's attainment of UHC and FOURmula One Plus targets._x000D_
4. Increased health workers' employability through the provision of learning and development opportunities._x000D_
5. Foster independence in the community's health care delivery system.</t>
  </si>
  <si>
    <t>2020-13001-000007</t>
  </si>
  <si>
    <t>Elimination of Disease such as Malaria, Schistosomiasis, Leprosy and Filariasis</t>
  </si>
  <si>
    <t>1. Leprosy: Reduce the incidence and prevalence by 50% in 2022 in hyperendemic areas_x000D_
2. Filariasis: By 2020, reduce Microfilaremia Rate/Antigenemia to elimination level of &lt;1% in all endemic areas and increase number of Filariasis-free areas to 46 (cumulative)_x000D_
3. Soil-transmitted Helminthiasis: Cumulative prevalence of any STH infection reduced to less than 18% by 2022 and prevalence of moderate to heavy intensity infection of STH reduced to less than 1% by 2022._x000D_
4. Schistosomiasis: Reduction to zero the incidence of new indigenous human infection by 2025._x000D_
5. Malaria: By 2022, reduce malaria incidence by at least 90% relative to 2016 baseline (from 6604 to 661) and increase the number of Malaria-free provinces to 74 (the program does not use prevalence)</t>
  </si>
  <si>
    <t>2020-13001-000012</t>
  </si>
  <si>
    <t>Establishment of DOH Training Center</t>
  </si>
  <si>
    <t>One (1) 7-storey training center</t>
  </si>
  <si>
    <t>2020-13001-000008</t>
  </si>
  <si>
    <t>Health Service Delivery Network in Surigao del Norte: A Cuban Polyclinic Adaptation</t>
  </si>
  <si>
    <t>Established strong gate keeping system in each level of care; Increase percentage of the population utilizing primary care facilities; Adherence to clearly defined health care services at each level of care; Community mobilization and engagement in the project; Increase PHIC-accredited facilities; Increase facilities with functional EMR (Electronic Media Records); Decreased Out-of-Pocket Expenditures</t>
  </si>
  <si>
    <t>2020-13001-000009</t>
  </si>
  <si>
    <t>National Program on Immunization</t>
  </si>
  <si>
    <t>95% Proportion of Fully Immunized Children</t>
  </si>
  <si>
    <t>2020-13001-000004</t>
  </si>
  <si>
    <t>Operation of Dangerous Drug Abuse Treatment and Rehabilitation Centers (Central Office)</t>
  </si>
  <si>
    <t>Attainment of the following: _x000D_
_x000D_
1. Prevalence of drug abuse (computed using number of drug users/Total population) : 0.6 by 2019, and 0.5% in 2022_x000D_
2. % of regions with Treatment and Rehabilitation Centers: 100% by 2022 _x000D_
3. % of municipalities with Community-based Drug Rehabilitation Program: 100% in 2018 and 2022</t>
  </si>
  <si>
    <t>2020-13001-000010</t>
  </si>
  <si>
    <t>Prevention and Control of Other Infectious Disease</t>
  </si>
  <si>
    <t>Attainment of the following: _x000D_
1. % of eligible PLHIV given ART: 80% by 2019 and 85% by 2022_x000D_
2. Case fatality rate of &lt;1% (for Dengue)</t>
  </si>
  <si>
    <t>2020-13001-000011</t>
  </si>
  <si>
    <t>Tuberculosis Control Program</t>
  </si>
  <si>
    <t>1. Tuberculosis incidence per 100,000 population: 470 by 2022_x000D_
The IMPACT targets set in the PhilSTEP are the following:_x000D_
1.  Reduce number of TB deaths by 50%_x000D_
2. Reduce TB incidence rate by 15% _x000D_
3. Reduce proportion of TB affected families suffering from catastrophic cost to 0%. _x000D_
4. At least 90% of patients are satisfied with the services of the DOTS facilities by 2022</t>
  </si>
  <si>
    <t>2020-37001-000060</t>
  </si>
  <si>
    <t>Conduct of Rural Impact Sourcing Technical Training and the Establishment of Regional Rural Impact Sourcing Innovation Hubs</t>
  </si>
  <si>
    <t>Establishment of 17 regional RIS Innovation Hubs</t>
  </si>
  <si>
    <t>2020-37001-000056</t>
  </si>
  <si>
    <t>Expanded Technology Empowerment for Education, Employment, Entrepreneurship and Economic Development (Tech4ED) Project</t>
  </si>
  <si>
    <t>Establishment of new Tech4ED Centers_x000D_
Establishment of Expanded Tech4ED Centers (Internet Training Center and RIS Hub)_x000D_
Establishment of DICT on Wheels (One Per Cluster)_x000D_
M&amp;E, Strengthen of existing Tech4ED Centers: Conduct of site visits and operational sustainability interventions_x000D_
Increase in and enhancement of solutions to address different problem areas to be included in the TEch4ED ICT platform_x000D_
Capability Building and Knowledge Transfer for Knowledge Workers and PMO Staff_x000D_
Increase in the input of trainees resulting from the capability building and knowledge transfer provided for the Knowledge Workers_x000D_
Increase in awareness of the Tech4ED Program through advocacy caravan and launching events</t>
  </si>
  <si>
    <t>2020-37001-000052</t>
  </si>
  <si>
    <t>ICT Capacity Development</t>
  </si>
  <si>
    <t>ICT-equipped individuals.</t>
  </si>
  <si>
    <t>2020-19001-000140</t>
  </si>
  <si>
    <t>Center for Innovations for Cost Effective Disaster Risk Reduction and Management in Health (DRRM-H) Outcomes in NCR and the Philippines</t>
  </si>
  <si>
    <t>Addresses the need for a mental health triage system tailored-fir for Filipinos in post-disaster settings.</t>
  </si>
  <si>
    <t>2020-22001-000019</t>
  </si>
  <si>
    <t>Training Scholarship Industry Supported Program</t>
  </si>
  <si>
    <t>Increased number of TESDA certified workers</t>
  </si>
  <si>
    <t>2020-08055-000032</t>
  </si>
  <si>
    <t>Construction of Two-Storey Research and Extension Center</t>
  </si>
  <si>
    <t>Constructed two-storey research and extension center.</t>
  </si>
  <si>
    <t>2020-19003-000001</t>
  </si>
  <si>
    <t>Expanded National Nutrition Survey</t>
  </si>
  <si>
    <t>Conduct plans and preparations_x000D_
Conduct Pre-survey Activities_x000D_
Conduct data collection, processing and analysis_x000D_
Conduct dissemination fora/feedback conferences</t>
  </si>
  <si>
    <t>2020-19003-000002</t>
  </si>
  <si>
    <t>Expanding the Food and Nutrition Research Institute's  Nutrigenomics Laboratory: Towards Establishment of a World-Class Philippine Center for Nutritional Genomics</t>
  </si>
  <si>
    <t>Partnerships forged; Capacity building pursued. e.g. attendance to trainings, post-graduate studies;_x000D_
R&amp;D projects implemented; Technical paper submitted for publication; Methods validated_x000D_
Quality Manual prepared/revised; ISO 107025 accreditation earned</t>
  </si>
  <si>
    <t>2020-19003-000005</t>
  </si>
  <si>
    <t>Nutritional Assessment and Monitoring Program on Food and Nutrition</t>
  </si>
  <si>
    <t>Projects/studies implemented _x000D_
Projects/studies completed_x000D_
Policy briefs on food and nutrition drafted_x000D_
Scientific publications</t>
  </si>
  <si>
    <t>2020-08010-000027</t>
  </si>
  <si>
    <t>Construction of a Product Development Center and General Education Building - Cervantes Campus</t>
  </si>
  <si>
    <t>a Product Development Center and Academic Building which provides sufficient learning facilities and a provision for research and development of products</t>
  </si>
  <si>
    <t>2020-08010-000020</t>
  </si>
  <si>
    <t>Establishment of a Personnel Medical &amp; Health Program (AO 402, s1998)</t>
  </si>
  <si>
    <t>Establishment of a free annual medical check up program for the College's employees</t>
  </si>
  <si>
    <t>2020-08067-000026</t>
  </si>
  <si>
    <t>Construction of Quality Assurance Center (Barotac Nuevo Campus)</t>
  </si>
  <si>
    <t>Iloilo Science and Technology University</t>
  </si>
  <si>
    <t>Quality Assurance Center in Barotac Nuevo Campus</t>
  </si>
  <si>
    <t>2020-08110-000005</t>
  </si>
  <si>
    <t>Strengthening the laboratory capability of MSU-General Santos to Sustain the Provision of Analytical Services in Southern Philippines</t>
  </si>
  <si>
    <t>Strengthened laboratory capability through Analytical Services</t>
  </si>
  <si>
    <t>2020-26021-000010</t>
  </si>
  <si>
    <t>Indigenous Peoples Education and Advocacy Services</t>
  </si>
  <si>
    <t>12 projects/activities implemented_x000D_
10,507 IP beneficiaries</t>
  </si>
  <si>
    <t>2020-26021-000012</t>
  </si>
  <si>
    <t>Indigenous Peoples Health Services</t>
  </si>
  <si>
    <t>17 projects/activities implemented_x000D_
7,354 IP beneficiaries</t>
  </si>
  <si>
    <t>2020-26022-000001</t>
  </si>
  <si>
    <t>Mainstreaming the Madrasah Education Curriculum to the DepEd K-12 Basic Education  Curriculum</t>
  </si>
  <si>
    <t>Competency of Madrasah Education graduates; Existing DepEd Madrasah Curriculum; Madrasah Education Curriculum Implementation; and Monitoring, Assessment and Evaluation of Madrasah Curriculum</t>
  </si>
  <si>
    <t>2020-24001-000007</t>
  </si>
  <si>
    <t>Australia Awards and Alumni Engagement Program (AAAEP)</t>
  </si>
  <si>
    <t>a) Increased competencies in the private, nongovernment and government sectors which may lead to higher productivity and higher incomes ;_x000D_
b) Increased educational and research capacities, and knowledge spillovers from international education foster innovation;_x000D_
c) Increased tax revenues individuals with higher levels of education generally contribute more to the_x000D_
tax base as a result of their higher earnings; and_x000D_
d) Increased consumption studies indicate that the overall growth in consumption in the last four decades is associated with the increasing education levels of society, even after controlling for income.</t>
  </si>
  <si>
    <t>2017-2025</t>
  </si>
  <si>
    <t>2020-24001-000006</t>
  </si>
  <si>
    <t>The Project for Human Resource Development Scholarship by Japanese Grant Aid</t>
  </si>
  <si>
    <t>a) Increased competencies in the government and non-government sectors which may lead to higher productivity; and _x000D_
b) Increased educational and research capacities, and knowledge spillovers from international education foster innovation;</t>
  </si>
  <si>
    <t>2020-13003-000002</t>
  </si>
  <si>
    <t>Early Childhood Care and Development (ECCD) Intervention Package for the First 1000 Days/Nutrition</t>
  </si>
  <si>
    <t>National Nutrition Council</t>
  </si>
  <si>
    <t>1. Reduce mortality and morbidity rates among children 0-23 months old;_x000D_
2. Reduce the prevalence of stunting and wasting among children 0-23 months old;_x000D_
3. Increase the percentage of children 0-23 months old meeting developmental milestones;_x000D_
_x000D_
Target population groups (as reflected on the BP forms):_x000D_
* pregnant women - 2016 (126,036); 2017 (141,084); 2018 (143,340); 2019 (34,567)_x000D_
*children 0-23 months old - 2016 (194,456); 2017 (217,671); 2018 (221,480); 2019 (24,142)_x000D_
* Households receiving inputs for home food production estimated at 10 households per barangay with 5 members per household:_x000D_
2016 - 80,800; 2017 -95,900; 2018 - 95,900; 2019- 5,744_x000D_
_x000D_
1. Mothers, fathers and caregivers will receive: _x000D_
   a. Information and counselling services on concepts and practices  related to health-seeking behaviors, desirable health practices, nutrition and infant and young child feeding, psycho social stimulation and early learning, and child milestones of development, child's rights; _x000D_
   b. Opportunities to practice and share learnings; c. Inputs for starting and maintaining a home kitchen garden; d. Links to opportunities for increasing income _x000D_
2. Pregnant women will receive prenatal care services, including nutrition counseling_x000D_
3. Pregnant women will receive the appropriate care at delivery, including those related to the initiation of breastfeeding and the management of complications that may arise _x000D_
4. Newborn will receive the proper care consistent with the essential intrapartum newborn care _x000D_
5. Weight and height of children will be measured regularly to determine threat of growth faltering for appropriate intervention to prevent the situation _x000D_
6. Attainment of development milestones will also be monitored</t>
  </si>
  <si>
    <t>Region I, Region V, Region VI, Region VII, Region VIII, Region IX, Region XI, ARMM, Region IVA</t>
  </si>
  <si>
    <t>2020-13003-000001</t>
  </si>
  <si>
    <t>Expanded Early Childhood Care and Development in the First 1000 Days (ECCD F1K) Program to respond to the call for a more aggressive nutrition program to curb malnutrition</t>
  </si>
  <si>
    <t>1. Reduce mortality and morbidity rates among children 0-23 months old _x000D_
2. Reduce the prevalence of stunting and wasting among children 0-23 months old _x000D_
3. Increase the percentage of children 0-23 months old meeting developmental milestones _x000D_
_x000D_
Target population groups: _x000D_
* pregnant women - 2020 (214,859); 2021 (358,270); 2022 (539,138); 2023 (539,138); 2020-2023 (1,651,405)_x000D_
*children 0-23 months old - 2020 (445,765); 2021 (950,164); 2022 (1,586,302); 2023 (1,586,302)_x000D_
* Households receiving inputs for home food production estimated at 15 households per barangay with 5 members per household:_x000D_
2020 - 434,550; 2021 -859,275; 2022 - 1,340,775; 2023 - 1,340,775; 2020-2023 - 3,975,375_x000D_
_x000D_
1. Mothers, fathers and caregivers will receive: _x000D_
_x000D_
    a. Information and counselling services on concepts and practices related to health-seeking behaviors, desirable health practices, nutrition and infant and young child feeding, psychosocial stimulation and early learning, and child milestones of development, child's rights _x000D_
    b. Opportunities to practice and share learnings _x000D_
    c. Inputs for starting and maintaining a home kitchen garden _x000D_
    d. Links to opportunities for increasing income_x000D_
_x000D_
2. Pregnant women will receive prenatal care services, including nutrition counseling. _x000D_
_x000D_
3. Pregnant women will receive the appropriate care at delivery, including those related to the initiation of breastfeeding and the management of complications that may arise</t>
  </si>
  <si>
    <t>Region I, Region III, Region V, Region VI, Region VII, Region VIII, Region IX, Region XI, ARMM, Region IVA, Region IVB</t>
  </si>
  <si>
    <t>2020-19009-000003</t>
  </si>
  <si>
    <t>Health Sufficiency- LiKas (Likas Yaman sa Kalusugan)</t>
  </si>
  <si>
    <t>Policy Recommendations, Intellectual Properties (IPs), publications in research journals, linkages and collaborations, policy briefs, scientific paper presentations in local and international conferences</t>
  </si>
  <si>
    <t>2020-19009-000008</t>
  </si>
  <si>
    <t>Health Sufficiency- LiKas (Likas Yaman sa Kalusugan) EXPANSION</t>
  </si>
  <si>
    <t>Policy recommendations, policy briefs, Intellectual Properties (IPs), collaboration, linkages, publications, paper presentation in national and international conferences on Fundamental Studies on Natural Products Development, Social Dimensions on Health &amp; Animal Health.</t>
  </si>
  <si>
    <t>Region III, Region VI, NCR, Region IVA</t>
  </si>
  <si>
    <t>2020-08078-000019</t>
  </si>
  <si>
    <t>Establishment of Center of research for Big Data Science and Analytics</t>
  </si>
  <si>
    <t>Northwest Samar State University</t>
  </si>
  <si>
    <t>Direct beneficiaries include Master's and Undergraduate students, researchers, faculty, industry, researchers and faculty of SUC 8 and other HEIs, DPWH, researchers of Region 8. It also targets indirect beneficiaries such as the LGUs and those agencies whose thrust is on Data Analytics and ICT (e.g., DOST, DICT).</t>
  </si>
  <si>
    <t>2021-2023</t>
  </si>
  <si>
    <t>2020-08056-000034</t>
  </si>
  <si>
    <t>International Academic and Research Collaboration between PSU and Kochi University to promote Internationalization and Sustainable Rural Development in Partido Area</t>
  </si>
  <si>
    <t>The outputs and outcomes expected from the project will include the promotion of sustainable utilization of coastal and marine resources through development of research informed policies; development of top caliber professionals in the environmental science, biology, sanitary engineering and fisheries with in-depth appreciation and management skills in the rational utilization of coastal resources; development of social enterprises, innovative social and rural enterprises, improvement of traditional marine food products; generation of information on sustainable resource governance from the  field and build-up of  knowledge in this area; strengthening linkage and network with Kochi University students and faculty researchers; initializing the offering of innovative graduate program such as masteral course in  MPA social Science and Coastal Resource Management , and masteral course in Marine Food Product Development and Marketing; showcasing PSU capacity in Language teaching; generating insights on research management from international research project engagements; production of high-end research publication; capacity development of stakeholders.</t>
  </si>
  <si>
    <t>2020-19011-000180</t>
  </si>
  <si>
    <t>Capacity Development and Program Monitoring and Evaluation for STC4iD State Universities and Colleges (SUCs) Partners</t>
  </si>
  <si>
    <t>1 capacity building activities for STC4iD project team members conducted 30 project team members capacitated 1 Training Modules_x000D_
developed 5 Community enterprise sustainability plan developed 1 IEC material produced 1 publishable paper submitted 1 AVP Produced</t>
  </si>
  <si>
    <t>2020-19011-000158</t>
  </si>
  <si>
    <t>Enhancing the Intellectual Propoerty and Technology Business Management (IP-TBM) of Pampanga Agricultural State University (PSAU)</t>
  </si>
  <si>
    <t>Y1:_x000D_
a) 1 institutional IP Policy reviewed/ crafted_x000D_
b) 1 Technology Transfer Protocol reviewed/crafted_x000D_
c) At least 1 IP Mgt. and Business DevelopmentOffice Staff extensively trained on IP d) At least 1 Technology Transfer Office Personnel attended an IP-TBM workshop/for ae) At Least 20 SUC staff trained (short duration) onIP mngt. And Tech Commercialization(with TTO_x000D_
as trainer)_x000D_
f) 1 inventory of IP assets_x000D_
g) At least 2 IP applications_x000D_
h) At least 1 promotional IECs were published and_x000D_
disseminated_x000D_
i) at least 1 commercialization agreement; At least_x000D_
1 partnership agreement with Philippine_x000D_
Chamber of Commerce Inc./ Marketing/Trade_x000D_
Institution_x000D_
Y2:_x000D_
a. At Least 20 SUC staff trained (short duration) on_x000D_
IP mngt. And Tech Commercialization(with TTO_x000D_
as trainer)_x000D_
b. At least 3 IP applications_x000D_
c. At least 1 promotional IECs were published and_x000D_
disseminated_x000D_
d. At least 1 Technology Commercialized_x000D_
e. At least 1 technology taker/adoptor_x000D_
f. At least 2 networking events and product_x000D_
promotion conducted by SUC/RDI_x000D_
g. At least 1 commercialization agreement; At least_x000D_
1 partnership agreement with Philippine_x000D_
Chamber of Commerce Inc./ Marketing/Trade_x000D_
Institution</t>
  </si>
  <si>
    <t>2020-19011-000145</t>
  </si>
  <si>
    <t>Enhancing the Intellectual Propoerty and Technology Business Management (IP-TBM) Operations in Ifugao State University (IfSU)</t>
  </si>
  <si>
    <t>Y1 - 1 inventory of IP assets_x000D_
- At least 1 IP-TBM staff extensively trained under the IP_x000D_
Master Class and Technology Commercialization_x000D_
Mentorship Series_x000D_
- At least 1 IP-TBM staff attended a local IP workshop_x000D_
- At least 1 promotional IEC for SUC/RDI technologies_x000D_
- At least 2 IP (patent and utility model only) applications_x000D_
- 1 IP-TBM established/enhanced_x000D_
- 1 Letter of Commitment from SUC/RDI_x000D_
- 1 Memorandum of Agreement signed_x000D_
- At least 1 partnership agreement with the Philippine_x000D_
Chamber of Commerce Inc./Business Groups/Marketing or_x000D_
Trade Institutions_x000D_
- 1 Institutional IP Policy reviewed/ crafted_x000D_
- 1 Technology Transfer Protocol reviewed/ crafted_x000D_
Y2 - At least 1 Technology Commercialized_x000D_
- At least 1 IP-TBM staff attended a foreign IP workshop_x000D_
- At least 20 SUC/RDI trained (short duration/echo seminar)_x000D_
on IP Management and Technology Commercialization with_x000D_
IP-TBM staff as trainor/speaker_x000D_
- At least 2 networking events and technology promotion_x000D_
conducted by the SUC/RDI_x000D_
- At least 1 technology taker/adoptor_x000D_
- At least 1 promotional IEC for SUC/RDI technologies_x000D_
- At least 3 IP (patent and utility model only) applications_x000D_
- 1 IP-TBM institutionalized_x000D_
- At least 1 commercialization agreement executed</t>
  </si>
  <si>
    <t>2020-19011-000155</t>
  </si>
  <si>
    <t>Enhancing the Intellectual Propoerty and Technology Business Management (IP-TBM) Operations of Isabela State University (ISU)</t>
  </si>
  <si>
    <t>Year 1_x000D_
1. At least (one) 1 IP Management and Business_x000D_
Development Office Staff extensively trained on IP_x000D_
2. At least (one) 1 Technology Transfer Office_x000D_
Personnel attended an IP-TBM workshop/fora_x000D_
(local/foreign._x000D_
3. One (1) Technology Transfer Office institutionalized_x000D_
4. At Least 12 campus IP-TBM Coordinators trained_x000D_
(short duration) on IP management and Tech_x000D_
Commercialization (with TTO as trainer)._x000D_
5. One (1) institutional IP Policy; One (1) Technology_x000D_
Transfer Protocol_x000D_
6. One (1) inventory of IP assets_x000D_
Year 2_x000D_
1. At least five (5) IP applications_x000D_
2. At least two (2) promotional IECs for SUC/RDI_x000D_
technologies_x000D_
3. At least one (1) technology taker/adoptor_x000D_
4. At least two (2) networking events and product_x000D_
promotion conducted by SUC/RDI_x000D_
5. One (1) letter of commitment from ISU Officials/RDI;_x000D_
one (1) RFA; at least one (1) commercialization_x000D_
agreement forged; At least one (1) partnership_x000D_
agreement with Philippine Chamber of Commerce_x000D_
Inc./ Marketing/Trade Institution</t>
  </si>
  <si>
    <t>2020-19011-000156</t>
  </si>
  <si>
    <t>Enhancing the Intellectual Propoerty and Technology Business Management (IP-TBM) Operations of theNueva Vizcaya State University (NVSU)</t>
  </si>
  <si>
    <t>Conducted Inventory of IP assets_x000D_
One (1) Technology Commercialized_x000D_
One (01) IP-TBM Staff extensively trained under the IP Master class_x000D_
and Technology Commercialization Mentorship Series_x000D_
1 IP-TBM staff attended IP workshop/fora (foreign/local)_x000D_
At least 20 SUC staff trained on IP management and technology_x000D_
commercialization (echo seminar) with IP-TBM staff as_x000D_
trainor/speaker_x000D_
1 technology transfer office institutionalized_x000D_
1 networking events and product promotions conducted by the SUC_x000D_
1 technology taker/adoptor_x000D_
At least 2 promotional IECs for NVSU technologies_x000D_
5 IP applications (patent and UM only)_x000D_
1 PMM-BDO established/enhanced and institutionalized_x000D_
At least 1 commercialization agreement executed_x000D_
1 Letter of Commitment from NVSU_x000D_
1 Memorandum of Agreement signed_x000D_
At least 1 partnership agreement with the Philippine Chamber of_x000D_
Commerce Inc. / Business Groups/marketing or trade institutions_x000D_
1 Institutional IP Policy reviewed/crafted_x000D_
1 technology transfer Protocol reviewed/crafted</t>
  </si>
  <si>
    <t>2020-19011-000152</t>
  </si>
  <si>
    <t>Enhancing the IP-TBM Operations in Caraga State University (CarSU)</t>
  </si>
  <si>
    <t>Products_x000D_
At least 1 IP-TBM staff extensively trained under the IP Master Class and Technology _x000D_
Commercialization Mentorship Series_x000D_
_x000D_
At least 1 IP-TBM staff attended a local/foreign IP workshop/fora_x000D_
At least 20 SUC/RDI trained (short duration/echo seminar) on IP Management and Technology Commercialization with IP-TBM staff as trainor/speaker_x000D_
_x000D_
At least 2 networking events and technology promotion conducted by the SUC/RDI_x000D_
_x000D_
At least 1 technology taker/adoptor_x000D_
_x000D_
Publications_x000D_
At least 2 promotional IECs for SUC/RDI technologies_x000D_
_x000D_
Patents_x000D_
At least 5 IP (patent and utility model only) applications_x000D_
_x000D_
Places and Partnerships_x000D_
1 IP-TBM enhanced/established and institutionalized_x000D_
_x000D_
1 Letter of Commitment from SUC/RDI_x000D_
_x000D_
1 Memoranda of Agreement signed_x000D_
_x000D_
At least 1 partnership agreement with the Philippine Chamber of Commerce Inc./Business _x000D_
Groups/Marketing or Trade Institutions_x000D_
_x000D_
At least 1 commercialization agreement executed_x000D_
_x000D_
_x000D_
Policies_x000D_
1 Institutional IP Policies reviewed/ crafted_x000D_
_x000D_
1 Technology Transfer Protocols reviewed/ crafted</t>
  </si>
  <si>
    <t>2020-19011-000150</t>
  </si>
  <si>
    <t>Enhancing the IP-TBM Operations in Central Mindanao University (CMU)</t>
  </si>
  <si>
    <t>Products_x000D_
1 inventory of IP assets_x000D_
At least 1 Technology Commercialized_x000D_
_x000D_
People and Services_x000D_
At least 1 IP-TBM staff extensively trained under the IP Master Class and Technology Commercialization Mentorship Series_x000D_
_x000D_
At least 1 IP-TBM staff attended a local/foreign IP workshop/fora_x000D_
_x000D_
At least 20 SUC/RDI trained (short duration/echo seminar) on IP Management and Technology Commercialization with IP-TBM staff as trainor/speaker_x000D_
_x000D_
At least 2 networking events and technology promotion conducted by the SUC/RDI_x000D_
_x000D_
At least 1 technology taker/adoptor_x000D_
_x000D_
Publications_x000D_
At least 2 promotional IECs for SUC/RDI technologies_x000D_
_x000D_
Patents_x000D_
At least 5 IP (patent and utility model only) applications_x000D_
_x000D_
Places and Partnerships_x000D_
1 IP-TBM enhanced/established and institutionalized_x000D_
1 Letter of Commitment from SUC/RDI_x000D_
1 Memorandum of Agreement signed_x000D_
At least 1 partnership agreement with the Philippine Chamber of Commerce Inc./Business _x000D_
Groups/Marketing or Trade Institutions_x000D_
At least 1 commercialization agreement executed_x000D_
_x000D_
Policies_x000D_
1 Institutional IP Policies reviewed/ crafted_x000D_
1 Technology Transfer Protocols reviewed/ crafted</t>
  </si>
  <si>
    <t>2020-19011-000153</t>
  </si>
  <si>
    <t>Enhancing the IP-TBM Operations in Maguindanao State University - Iligan Institute of Technology (MSU-IIT)</t>
  </si>
  <si>
    <t>Products_x000D_
1 inventory of IP assets_x000D_
At least 1 Technology Commercialized_x000D_
_x000D_
People and Services_x000D_
At least 1 IP-TBM staff extensively trained under the IP Master Class and Technology Commercialization Mentorship Series_x000D_
_x000D_
At least 1 IP-TBM staff attended a local/foreign IP workshop/fora_x000D_
_x000D_
At least 20 researchers of MSU-IIT/RDI trained (short duration/echo seminar) on IP Management and Technology Commercialization with IP-TBM staff as trainor/speaker_x000D_
_x000D_
At least 2 networking events and technology promotion conducted by MSU-IIT/RDI through the IP-TBM_x000D_
_x000D_
At least 1 technology taker/adoptor_x000D_
_x000D_
Publications_x000D_
At least 2 promotional IECs for MSU-IIT/RDI technologies_x000D_
_x000D_
Patents_x000D_
At least 5 IP (patent and utility model only) applications_x000D_
_x000D_
Places and Partnerships_x000D_
1 IP-TBM enhanced/established and institutionalized_x000D_
1 Letter of Commitment from MSU-IIT/RDI_x000D_
1 Memorandum of Agreement signed_x000D_
At least 1 partnership agreement with the Business _x000D_
Groups/Marketing or Trade Institutions_x000D_
At least 1 commercialization agreement executed_x000D_
_x000D_
Policies_x000D_
1 Institutional IP Policies reviewed/ crafted_x000D_
1 Technology Transfer Protocols reviewed/ crafted</t>
  </si>
  <si>
    <t>2020-19011-000148</t>
  </si>
  <si>
    <t>Enhancing the IP-TBM Operations in Western Mindanao State University (WMSU)</t>
  </si>
  <si>
    <t>Products_x000D_
1 inventory of IP assets_x000D_
At least 1 Technology Commercialized_x000D_
_x000D_
People and Services_x000D_
At least 1 IP-TBM staff extensively trained under the IP Master Class and Technology Commercialization Mentorship Series_x000D_
At least 1 IP-TBM staff attended a local/foreign IP workshop/fora_x000D_
At least 20 SUC/RDI trained (short duration/echo seminar) on IP Management and Technology Commercialization with IP-TBM staff as trainor/speaker_x000D_
At least 2 networking events and technology promotion conducted by the SUC/RDI_x000D_
At least 1 technology taker/adoptor_x000D_
_x000D_
Publications_x000D_
At least 2 promotional IECs for SUC/RDI technologies_x000D_
_x000D_
Patents_x000D_
At least 5 IP (patent and utility model only) applications_x000D_
_x000D_
Places and Partnerships_x000D_
1 IP-TBM enhanced/established and institutionalized_x000D_
1 Letter of Commitment from SUC/RDI_x000D_
1 Memoranda of Agreement signed_x000D_
At least 1 partnership agreement with the Philippine Chamber of Commerce Inc./Business _x000D_
Groups/Marketing or Trade Institutions_x000D_
At least 1 commercialization agreement executed_x000D_
_x000D_
Policies_x000D_
1 Institutional IP Policies reviewed/ crafted_x000D_
1 Technology Transfer Protocols reviewed/ crafted</t>
  </si>
  <si>
    <t>2020-19011-000079</t>
  </si>
  <si>
    <t>Graduate Research and Education Assistantship for Technology Program (GREAT)</t>
  </si>
  <si>
    <t>Provided assistantship grants to high potential scholars who are taking their MS or PhD.</t>
  </si>
  <si>
    <t>2020-19011-000144</t>
  </si>
  <si>
    <t>IP-TBM Coordination and Capacity Building (under the Developing the Intellectual Property and Technology Business Management (IP-TBM) Operations in Consortia Member Agencies - Batch 2 program)</t>
  </si>
  <si>
    <t>2020-19011-000085</t>
  </si>
  <si>
    <t>Non-Degree Training Progam - NAARRDN</t>
  </si>
  <si>
    <t>Provided training on skills enhancement to resaerchers in the AANR sector.</t>
  </si>
  <si>
    <t>2020-19011-000080</t>
  </si>
  <si>
    <t>Publications Incentives Program</t>
  </si>
  <si>
    <t>Provided publications incentives to researchers who have written in ISI publications.</t>
  </si>
  <si>
    <t>2020-19011-000160</t>
  </si>
  <si>
    <t>Reestablishment and Enhancement of the Intellectual Propoerty and Technology Business Management (IP-TBM) Operations in Laguna Polytechnic State University (LSPU)</t>
  </si>
  <si>
    <t>Y1 - 1 inventory of IP assets_x000D_
- At least 1 IP-TBM staff extensively trained under the_x000D_
IP Master Class and Technology Commercialization_x000D_
Mentorship Series_x000D_
- At least 1 IP-TBM staff attended a local IP workshop_x000D_
- At least 1 promotional IEC for SUC/RDI_x000D_
technologies_x000D_
- At least 2 IP (patent and utility model only)_x000D_
applications_x000D_
- 1 IP-TBM established/enhanced_x000D_
- 1 Letter of Commitment from SUC/RDI_x000D_
- 1 Memorandum of Agreement signed_x000D_
- At least 1 partnership agreement with the Philippine_x000D_
Chamber of Commerce Inc./Business_x000D_
Groups/Marketing or Trade Institutions_x000D_
- 1 Institutional IP Policy reviewed/ crafted_x000D_
- 1 Technology Transfer Protocol reviewed/ crafted_x000D_
Y2 - At least 1 Technology Commercialized_x000D_
- At least 1 IP-TBM staff attended a foreign IP_x000D_
workshop_x000D_
- At least 20 SUC/RDI trained (short duration/echo_x000D_
seminar) on IP Management and Technology_x000D_
Commercialization with IP-TBM staff as_x000D_
trainor/speaker_x000D_
- At least 2 networking events and technology_x000D_
promotion conducted by the SUC/RDI_x000D_
- At least 1 technology taker/adoptor_x000D_
- At least 1 promotional IEC for SUC/RDI_x000D_
technologies_x000D_
- At least 3 IP (patent and utility model only)_x000D_
applications_x000D_
- 1 IP-TBM institutionalized_x000D_
- At least 1 commercialization agreement executed</t>
  </si>
  <si>
    <t>2020-19011-000151</t>
  </si>
  <si>
    <t>Revitalizing the IP-TBM Operations in the University of Southern Mindanao (USM)</t>
  </si>
  <si>
    <t>Year 1:_x000D_
At least 1 inventory of IP assets_x000D_
At least 1 IP-TBM staff extensively trained under the_x000D_
IP Master Class and Technology Commercialization_x000D_
Mentorship Series_x000D_
At least 1 IP-TBM staff attended a local IP_x000D_
workshop/fora_x000D_
At least 1 promotional IECs for SUC/RDI technologies_x000D_
At least 2 IP (patent and utility model only)_x000D_
applications_x000D_
1 IP-TBM established/enhanced_x000D_
1 Institutional IP Policy reviewed/ crafted_x000D_
Year 2:_x000D_
At least 1 Technology Commercialized_x000D_
At least 1 IP-TBM staff attended a foreign IP_x000D_
workshop/for a_x000D_
At least 20 SUC/RDI trained (short duration/echo_x000D_
seminar) on IP Management and Technology_x000D_
Commercialization with IP-TBM staff as_x000D_
trainer/speaker_x000D_
At least 2 networking events and technology_x000D_
promotion conducted by the SUC/RDI_x000D_
At least 1 promotional IECs for SUC/RDI technologies_x000D_
At least 3 IP (patent and utility model only)_x000D_
applications_x000D_
1 IP-TBM institutionalized</t>
  </si>
  <si>
    <t>2020-19011-000083</t>
  </si>
  <si>
    <t>Sandwich program</t>
  </si>
  <si>
    <t>Provided sandwich scholarship for graduate students.</t>
  </si>
  <si>
    <t>2020-19011-000147</t>
  </si>
  <si>
    <t>Strengthening  the IP-TBM Operations in Samar State University (SSU)</t>
  </si>
  <si>
    <t>The project aims to strengthen the capacities of Intellectual Property and Technology Business Management (IP-TBM) Operations of Samar State University, Catbalogan City, Samar. Moreover, its goal is also to enhance their technology commercialization activities. Outputs of the project shall include training of at least one of IP-TBM staff under the IP Master Class and Technology Commercialization Mentorship Series which will be echoed to fellow researchers, publications, commercialization of at least one technology, industry partnerships and crafting or review of policies.</t>
  </si>
  <si>
    <t>2020-19011-000154</t>
  </si>
  <si>
    <t>Strengthening and Sustaining the IP-TBM of Mariano Marcos State University (MMSU)</t>
  </si>
  <si>
    <t>Year 1:_x000D_
At least 1 inventory of IP assets_x000D_
 At least 1 IP-TBM staff extensively trained under_x000D_
the IP Master Class and Technology_x000D_
Commercialization Mentorship Series_x000D_
At least 1 IP-TBM staff attended a local IP_x000D_
workshop/fora_x000D_
At least 1 promotional IECs for SUC/RDI_x000D_
technologies_x000D_
At least 2 IP (patent and utility model only)_x000D_
applications_x000D_
1 IP-TBM established/enhanced_x000D_
1 Institutional IP Policy reviewed/ crafted_x000D_
Year 2:_x000D_
At least 1 Technology Commercialized_x000D_
At least 1 IP-TBM staff attended a foreign IP_x000D_
workshop/for a_x000D_
At least 20 SUC/RDI trained (short duration/echo_x000D_
seminar) on IP Management and Technology_x000D_
Commercialization with IP-TBM staff as_x000D_
trainer/speaker_x000D_
At least 2 networking events and technology_x000D_
promotion conducted by the SUC/RDI_x000D_
At least 1 promotional IECs for SUC/RDI_x000D_
technologies_x000D_
At least 3 IP (patent and utility model only)_x000D_
applications_x000D_
1 IP-TBM institutionalized</t>
  </si>
  <si>
    <t>2020-19011-000146</t>
  </si>
  <si>
    <t>Strengthening the Capacity of Bohol Island State University (BISU) on Intellectual Propoerty and Technology Business Management (IP-TBM) for Sustained Technology Commercialization</t>
  </si>
  <si>
    <t>Year 1:_x000D_
At least 1 inventory of IP assets_x000D_
At least 1 IP-TBM staff extensively trained under the IP Master_x000D_
Class and Technology Commercialization Mentorship Series_x000D_
At least 1 IP-TBM staff attended a local IP workshop/fora_x000D_
At least 1 promotional IECs for SUC/RDI technologies_x000D_
 At least 2 IP (patent and utility model only) applications_x000D_
1 IP-TBM established/enhanced_x000D_
1 Institutional IP Policy reviewed/ crafted_x000D_
Year 2:_x000D_
At least 1 Technology Commercialized_x000D_
At least 1 IP-TBM staff attended a foreign IP workshop/for a _x000D_
 At least 20 SUC/RDI trained (short duration/echo seminar) on_x000D_
IP Management and Technology Commercialization with IPTBM_x000D_
staff as trainer/speaker_x000D_
At least 2 networking events and technology promotion_x000D_
conducted by the SUC/RDI_x000D_
At least 1 promotional IECs for SUC/RDI technologies_x000D_
At least 3 IP (patent and utility model only) applications 1 IP-TBM institutionalized</t>
  </si>
  <si>
    <t>2020-19011-000082</t>
  </si>
  <si>
    <t>Thesis/Dissertation Assistance Program</t>
  </si>
  <si>
    <t>Provided Thesis/Dissertation augmentation funds for MS or PhD students.</t>
  </si>
  <si>
    <t>2020-19012-000012</t>
  </si>
  <si>
    <t>Capacity Building activities through the RHRDCs</t>
  </si>
  <si>
    <t>Philippine Council for Health Research and Development</t>
  </si>
  <si>
    <t>Institutional Development</t>
  </si>
  <si>
    <t>2016-2023</t>
  </si>
  <si>
    <t>2020-19012-000015</t>
  </si>
  <si>
    <t>Clinical Research Fellowship Program</t>
  </si>
  <si>
    <t>scholarship</t>
  </si>
  <si>
    <t>2020-19012-000006</t>
  </si>
  <si>
    <t>Dengue and Arboviruses Program</t>
  </si>
  <si>
    <t>The SMAM project website is being developed and expected to be completed by October 2018.</t>
  </si>
  <si>
    <t>2020-19012-000007</t>
  </si>
  <si>
    <t>Diagnostic Program</t>
  </si>
  <si>
    <t>Ongoing projects</t>
  </si>
  <si>
    <t>2020-19012-000008</t>
  </si>
  <si>
    <t>Functional Food Program</t>
  </si>
  <si>
    <t>2020-19012-000017</t>
  </si>
  <si>
    <t>ICT in Health</t>
  </si>
  <si>
    <t>2020-19012-000013</t>
  </si>
  <si>
    <t>MD-PhD scholarship program</t>
  </si>
  <si>
    <t>Scholarship</t>
  </si>
  <si>
    <t>2020-19012-000011</t>
  </si>
  <si>
    <t>Mental Health Program</t>
  </si>
  <si>
    <t>Mental Health Project completed support the Mental Health Program of the Government</t>
  </si>
  <si>
    <t>2020-19012-000014</t>
  </si>
  <si>
    <t>MS Molecular Medicine Scholarship Program</t>
  </si>
  <si>
    <t>A mass of experts in molecular medicine that engaged and contribute to the R&amp;D activities in the country.</t>
  </si>
  <si>
    <t>2020-19012-000002</t>
  </si>
  <si>
    <t>Omics Technologies for Health Program</t>
  </si>
  <si>
    <t>The program is expected to develop products and technologies on the following priority topics:_x000D_
1. Omics for Health and Wellness, _x000D_
2. Systems Biology, _x000D_
3. Novel Therapeutics, _x000D_
4. Biobanking, Data Mining and Population Studies for Human Health, Ethnicity and Forensic Applications</t>
  </si>
  <si>
    <t>2020-19012-000009</t>
  </si>
  <si>
    <t>Other Research Priorities Agenda</t>
  </si>
  <si>
    <t>Project proposals other than priority programs</t>
  </si>
  <si>
    <t>2020-19012-000020</t>
  </si>
  <si>
    <t>Partnership with MRC-UK; ASEAN-NDI; and other collaboration</t>
  </si>
  <si>
    <t>International collaborations</t>
  </si>
  <si>
    <t>2020-19012-000003</t>
  </si>
  <si>
    <t>Tuklas Lunas (Drug Discovery and Development)</t>
  </si>
  <si>
    <t>"(1) Three projects which identified priority bioactive fractions/semi-pure fractions for diabetes, inflammation and hypertension were completed last March 15, 2018. The priority bioactive fractions/semi-pure fractions will be pursued in a new R&amp;D program for  stucture identification and elucidation of the active components of the said fractions/semi-pure fractions. _x000D_
(2) The program entiled, ""Discovery and Development of Health Products (Marine Component)"" implmente by UPD MSI completed implementation last March 31, 2018.  The program was able to isolate and synthesize a number of priority peptides and compunds from marine orgnaisms such as Conus, sponges and marine mircrobial organims with potential applications as anti-cancer, anti-pain, anti-neurodegeneration and ani-infective agents. These comppunds will be further studied under a  new project. _x000D_
(3) The project implmented by MSU IIT entitled, ""Extraction, Purification, Cytotoxicity and Antioxidant Potential Assessments of the Secondary Metabolites from Marine Sponges Collected off the Coasts of Mindanao"". The project has identified several fractions from sponge witth anti-proliferative activity for cancer cellls The priority fractiosn will be further studied under a new program. _x000D_
(4) New projects on the (a) screening of plants from Panay, Samar, Sierra Madre and Palawan for various disease indications , (b) marine actinomycetes as possible source of drug candidates for infection, and (c)  setting up of additional assays for multiple pathways of cancer  commenced during the 1stQ of 2018. "</t>
  </si>
  <si>
    <t>2000-2023</t>
  </si>
  <si>
    <t>2020-19013-000022</t>
  </si>
  <si>
    <t>Higher Education Institution Readiness for Innovation &amp; Technopreneurship (HEIRIT) Development Program for Starting TBIs</t>
  </si>
  <si>
    <t>Higher Educations Institutions (HEIs) capacitated in implemeting a Techonology Business Incubator (TBI)</t>
  </si>
  <si>
    <t>2020-19013-000016</t>
  </si>
  <si>
    <t>Human Resources Development R&amp;D Program</t>
  </si>
  <si>
    <t>- Utilize research outputs of Filipino researchers in the industry, energy and emerging technology sectors _x000D_
- Encourage Filipino researchers to be more productive</t>
  </si>
  <si>
    <t>2020-19013-000015</t>
  </si>
  <si>
    <t>Support to Regional Consortium Program</t>
  </si>
  <si>
    <t>- Capability building of Regional Consortia in strategic planning and proposal writing acceptable for funding assistance_x000D_
- Research and development project proposals from member universities of PCIEERD Consortia</t>
  </si>
  <si>
    <t>2020-08003-000001</t>
  </si>
  <si>
    <t>Elaboration of Phil Professional Standards for Teachers</t>
  </si>
  <si>
    <t>Philippine Normal University</t>
  </si>
  <si>
    <t>1) Prototype syllabi on priority areas aligned with the Philippine Professional Standards for Teachers (PPST)_x000D_
2) Training Programs appropriate for Teachers of different levels in the career stages as defined in the PPST</t>
  </si>
  <si>
    <t>2020-19016-000345</t>
  </si>
  <si>
    <t>Intensification of Scholarship Promotion (PSHS Southern Mindanao Campus)</t>
  </si>
  <si>
    <t>3 qualifiers per province, total of 15 qualifiers for the whole region</t>
  </si>
  <si>
    <t>2020-19018-000003</t>
  </si>
  <si>
    <t>S&amp;T Education Development Program</t>
  </si>
  <si>
    <t>Science Education Institute</t>
  </si>
  <si>
    <t>Number of Teachers/Students Trained/Served_x000D_
Accomplishments:_x000D_
2014: 15,553_x000D_
2015: 12,738_x000D_
2016: 12,923_x000D_
2017: 14,074_x000D_
Note: Some projects in 2014 have already been completed/finished, thus, number of beneficiaries/participants in 2015 is smaller._x000D_
_x000D_
Targets per GAA _x000D_
2018: 16,000_x000D_
Targets per NEP_x000D_
2019: 17,100_x000D_
Targets for submission to DBM for FY 2020 Budget Proposal_x000D_
2020: 18,000_x000D_
Targets based on submitted Forward Estimates to DBM_x000D_
2021: 19,220_x000D_
2022: 19,500_x000D_
_x000D_
Number of Trainings and Promotion Programs Conducted:_x000D_
Accomplishments:_x000D_
  2014: 78_x000D_
  2015: 80_x000D_
  2016: 80_x000D_
  2017: 85_x000D_
Targets per GAA_x000D_
  2018: 104_x000D_
Targets per NEP_x000D_
 2019: 110_x000D_
Targets for submission to DBM as FY 2020 Budget Proposal _x000D_
 2020: 115_x000D_
Targets based on submitted Forward Estimates to DBM_x000D_
 2021: 120_x000D_
2022: 125_x000D_
_x000D_
Number of modules developed_x000D_
Accomplishments:_x000D_
2014: 103_x000D_
2015: 294_x000D_
2016: 88</t>
  </si>
  <si>
    <t>2020-19018-000002</t>
  </si>
  <si>
    <t>S&amp;T Scholarship Program</t>
  </si>
  <si>
    <t>Number of Scholars Supported_x000D_
_x000D_
Undergraduate Level Accomplishments:_x000D_
2014: 12,117_x000D_
2015: 15,858_x000D_
2016: 17,491_x000D_
2017: 19,058_x000D_
Targets per GAA_x000D_
2018: 23,393_x000D_
Targets per NEP_x000D_
2019: 26,831_x000D_
Targets for submission to DBM for FY 2020 Budget Proposal_x000D_
2020: 32,761_x000D_
Targets based on submitted Forward Estimates to DBM:_x000D_
2021: 45,000_x000D_
2022: 64,000_x000D_
 _x000D_
Graduate Level Accomplishments:_x000D_
2014: 2,378_x000D_
2015: 2,907_x000D_
2016: 3,127_x000D_
2017: 3,725_x000D_
Targets per GAA_x000D_
2018: 5,021_x000D_
Targets per NEP_x000D_
2019: 6,191_x000D_
Targets for submission to DBM for FY 2020 Budget Proposal_x000D_
2020: 7,259_x000D_
Targets based on submitted Forward Estimates to DBM_x000D_
2021: 8,137_x000D_
2022: 8,812</t>
  </si>
  <si>
    <t>2020-08106-000007</t>
  </si>
  <si>
    <t>Establishment of IT Complex Phase I</t>
  </si>
  <si>
    <t>Two well-equipped 2-story buildings constructed upon completion of project by 2020.</t>
  </si>
  <si>
    <t>2020-26041-000003</t>
  </si>
  <si>
    <t>Capacitating TESDA Balilihan Training Center</t>
  </si>
  <si>
    <t>"Beneficiaries of the project are from the municipality of Balilihan and its neighboring municipalities with priorities on the following:_x000D_
Persons with Disabilities (PWDs)_x000D_
Indigenous Peoples (IP)_x000D_
 Senior Citizens_x000D_
 Rebel Returnees/Decommissioned Combatants_x000D_
 Urban/Rural Poor_x000D_
 Farmers and Fishermen_x000D_
 Disadvantaged Women</t>
  </si>
  <si>
    <t>2020-26041-000057</t>
  </si>
  <si>
    <t>Construction of Organic Agriculture bldg. ( Lecture and lab.) thru training cum production (TESDA-Kalinga)</t>
  </si>
  <si>
    <t>15 graduates In Masonry NC II_x000D_
15 graduates in Carpentry NC II_x000D_
15 graduates in Tile Setting NC II</t>
  </si>
  <si>
    <t>2020-26041-000047</t>
  </si>
  <si>
    <t>Construction of the Negros Oriental Provincial Training Centers</t>
  </si>
  <si>
    <t>3 training centers constructed in Siaton, Dumaguete City and Manjuyod</t>
  </si>
  <si>
    <t>2020-26041-000072</t>
  </si>
  <si>
    <t>Development, Evaluation, Monitoring and Accreditation of Formal TVET</t>
  </si>
  <si>
    <t>6,500 new programs registered</t>
  </si>
  <si>
    <t>2020-26041-000075</t>
  </si>
  <si>
    <t>Development, Implementation, Monitoring, and  Evaluation of Assessment and Certification  Systems</t>
  </si>
  <si>
    <t>90% of skilled workers issued with certification within seven (7) days of their application</t>
  </si>
  <si>
    <t>2020-26041-000005</t>
  </si>
  <si>
    <t>Establishment of Farm School</t>
  </si>
  <si>
    <t>The Farm School shall deliver quality products and services to its clients through training, assessment and certification relative to agriculture and fishery qualifications/courses</t>
  </si>
  <si>
    <t>2020-26041-000049</t>
  </si>
  <si>
    <t>ESTABLISHMENT OF INNOVATION CENTER IN SIXTY (60) TESDA TECHNOLOGY INSTITUTIONS' CENTER OF TECHNICAL EXCELLENCE (CenTEx)</t>
  </si>
  <si>
    <t>No. of Building Constructed (60)_x000D_
No. of Innovation Centers Equipped with Office Equipment (60)_x000D_
* No. of Trainers trained in higher level qualifications ( )_x000D_
* No. of trainees trained (47,500)_x000D_
* No. of graduates employed (38,000)_x000D_
* No. of enterprise assisted/created (950)</t>
  </si>
  <si>
    <t>2020-26041-000034</t>
  </si>
  <si>
    <t>Establishment of New Training Centers in ARMM and Other Conflict-Affected Areas in Regions IX, X and XII</t>
  </si>
  <si>
    <t>13 new training centers established</t>
  </si>
  <si>
    <t>2020-26041-000071</t>
  </si>
  <si>
    <t>Establishment of the Unayan District Manpower Development Center (UDMDC)</t>
  </si>
  <si>
    <t>- annual pool of skilled workers not lesser than 810</t>
  </si>
  <si>
    <t>2020-26041-000011</t>
  </si>
  <si>
    <t>Implementation of the Philippine Qualifications Framework under RA 10968 and Referencing of PQF to the ASEAN Qualifications Reference Framework (AQRF)</t>
  </si>
  <si>
    <t>Philippine Qualifications Framework established and implemented</t>
  </si>
  <si>
    <t>2020-26041-000076</t>
  </si>
  <si>
    <t>Korea-Philippines Vocational Training Center</t>
  </si>
  <si>
    <t>Construction of Korea-Philippines Vocational Training Center</t>
  </si>
  <si>
    <t>2020-26041-000033</t>
  </si>
  <si>
    <t>Operationalization of Mobile Training Laboratory (MTL)</t>
  </si>
  <si>
    <t>Creation of mobile training lab/s</t>
  </si>
  <si>
    <t>2020-26041-000015</t>
  </si>
  <si>
    <t>Private Education Student Financial Assistance (PESFA)</t>
  </si>
  <si>
    <t>3,800 graduates</t>
  </si>
  <si>
    <t>1989-2022</t>
  </si>
  <si>
    <t>2020-26041-000078</t>
  </si>
  <si>
    <t>Proposed Buildings for Masonry NC II, Carpentry NC II,  Plumbing NC II, Automotive Servicing NC III, and Electrical Installation and Maintenance NC III (TESDA-Abra)</t>
  </si>
  <si>
    <t>1. Constructed building for Masonry NC II. Carpentry NC II and Plumbing NC II_x000D_
2. New building for Automotive Servicing NC III and Diploma Course_x000D_
3. New building for Electrical Installation and Maintenance NC III and Diploma Course</t>
  </si>
  <si>
    <t>2020-26041-000055</t>
  </si>
  <si>
    <t>Proposed Construction of PTC Ifugao Building Phase 1: Construction of Admin Office, Assessment Center/Purchase of T&amp;E for Higher Level (TESDA-Ifugao)</t>
  </si>
  <si>
    <t>PTC Building for Admin offices and Assessment Center/Registration of 2 higher Level qualification</t>
  </si>
  <si>
    <t>2020-26041-000036</t>
  </si>
  <si>
    <t>Rehabilitation of the Regional Training Center to capacitate it to deliver higher-technology-TESD courses</t>
  </si>
  <si>
    <t>regional training center rehabilitated</t>
  </si>
  <si>
    <t>2020-26041-000037</t>
  </si>
  <si>
    <t>Rehabilitation/Expansion of   10 Provincial Training Centers  to capacitate it to deliver higher-technology-TESD courses</t>
  </si>
  <si>
    <t>Rehabilitation/Expansion of  10 Provincial Training Centers</t>
  </si>
  <si>
    <t>2020-26041-000035</t>
  </si>
  <si>
    <t>Rehabilitation/Upgrading of Training Centers in ARMM and Other Conflict-Affected Areas in Regions IX, X and XII</t>
  </si>
  <si>
    <t>13 training centers rehabilitated/upgraded</t>
  </si>
  <si>
    <t>2020-26041-000014</t>
  </si>
  <si>
    <t>Training for Work Scholarship Program (TWSP)</t>
  </si>
  <si>
    <t>155,488 graduates</t>
  </si>
  <si>
    <t>2006-2022</t>
  </si>
  <si>
    <t>2020-26041-000041</t>
  </si>
  <si>
    <t>Upgrading of TESDA NC II Registered Programs to NC III and NC IV by TESDA Technology Institutions (TTIs) in Region VIII</t>
  </si>
  <si>
    <t>Registration of TVET Programs in Higher Level of Qualification</t>
  </si>
  <si>
    <t>2020-19020-000003</t>
  </si>
  <si>
    <t>DOST-Academe Technology-Based Enterprise Development</t>
  </si>
  <si>
    <t>Support income generating projects with technological innovation that are not yet tested in the market but with market potential and technically viable when commercialized</t>
  </si>
  <si>
    <t>1994-2022</t>
  </si>
  <si>
    <t>2020-19020-000012</t>
  </si>
  <si>
    <t>Invent School Program</t>
  </si>
  <si>
    <t>Trained students and faculty/advisers from various schools on Intellectual Property Rights Protection, creativity and innovation</t>
  </si>
  <si>
    <t>2008-2022</t>
  </si>
  <si>
    <t>2020-08092-000019</t>
  </si>
  <si>
    <t>Digital Design Manufacturing Specialized Laboratory # 13</t>
  </si>
  <si>
    <t>University of Science and Technology of Southern Philippines - Cagayan de Oro Campus</t>
  </si>
  <si>
    <t>Digital Design Manufacturing Specialized Laboratory establish</t>
  </si>
  <si>
    <t>2020-08092-000012</t>
  </si>
  <si>
    <t>Establishment of Multi-Technology Simulation Laboratory of USTP-CDO #15</t>
  </si>
  <si>
    <t>Multi-Technology Simulation Established</t>
  </si>
  <si>
    <t>2020-08092-000027</t>
  </si>
  <si>
    <t>Establishment of Research Center for Biophysics and Nano Technology #21</t>
  </si>
  <si>
    <t>Center for of Research Center for Biophysics and Nano Technology Established</t>
  </si>
  <si>
    <t>2020-08092-000020</t>
  </si>
  <si>
    <t>Linking Research /Innovation and Commercialization (Establishment of Knowledge and Technology Transfer Center) # 14</t>
  </si>
  <si>
    <t>Center for Linking Research /Innovation and Commercialization :  Knowledge and Technology Transfer Center Established. Intellectual properties patented/protected. Commercialization of Innovations.</t>
  </si>
  <si>
    <t>2020-08092-000028</t>
  </si>
  <si>
    <t>Research and Testing  Center for Natural Food Products and Environmental Quality #22</t>
  </si>
  <si>
    <t>Research and Testing  Center for Natural Food Products and Environmental Quality</t>
  </si>
  <si>
    <t>2020-08099-000056</t>
  </si>
  <si>
    <t>Capability Development for Faculty and Staff</t>
  </si>
  <si>
    <t>Number of trained faculty and staff</t>
  </si>
  <si>
    <t>2020-08099-000002</t>
  </si>
  <si>
    <t>Conduct of Extension Programs</t>
  </si>
  <si>
    <t>Completed extension programs</t>
  </si>
  <si>
    <t>2020-08099-000003</t>
  </si>
  <si>
    <t>Conduct of Research Programs</t>
  </si>
  <si>
    <t>Completed research studies/programs; Published research studies</t>
  </si>
  <si>
    <t>2020-08086-000009</t>
  </si>
  <si>
    <t>Government-Academe-Industry Incubation Hub</t>
  </si>
  <si>
    <t>Government-Academe-Industry Incubation Hub Constructed.</t>
  </si>
  <si>
    <t>Updated 2017-2022 Public Investment Program (PIP) as Input to Fiscal Year 2020 Budget Preparation (as of April 12, 2019)*
Chapter 10: Accelerating Human Capital Development**</t>
  </si>
  <si>
    <r>
      <t>*</t>
    </r>
    <r>
      <rPr>
        <i/>
        <sz val="8"/>
        <color theme="1"/>
        <rFont val="Arial"/>
        <family val="2"/>
      </rPr>
      <t>Based on the submission of the agencies and as validated by the NEDA Secretariat and confirmed by respective inter-agency bodies, including supplemental submissions as of April 12, 2019. The mode of implementation, investment targets and other PAP details may be updated in the course of project development, appraisal and implementation.</t>
    </r>
  </si>
  <si>
    <t>PIP Code</t>
  </si>
  <si>
    <t>** As confirmed by the Social Development Committee on January 14, 2019 by ad referendum.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</si>
</sst>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_-;\-* #,##0.00_-;_-* &quot;-&quot;??_-;_-@_-"/>
  </numFmts>
  <fonts count="7" x14ac:knownFonts="1">
    <font>
      <sz val="11"/>
      <color theme="1"/>
      <name val="Calibri"/>
      <family val="2"/>
      <scheme val="minor"/>
    </font>
    <font>
      <sz val="11"/>
      <color theme="1"/>
      <name val="Calibri"/>
      <family val="2"/>
      <scheme val="minor"/>
    </font>
    <font>
      <b/>
      <sz val="16"/>
      <color theme="1"/>
      <name val="Arial"/>
      <family val="2"/>
    </font>
    <font>
      <sz val="12"/>
      <color theme="1"/>
      <name val="Arial"/>
      <family val="2"/>
    </font>
    <font>
      <b/>
      <sz val="12"/>
      <color theme="0"/>
      <name val="Arial"/>
      <family val="2"/>
    </font>
    <font>
      <i/>
      <sz val="10"/>
      <color theme="1"/>
      <name val="Arial"/>
      <family val="2"/>
    </font>
    <font>
      <i/>
      <sz val="8"/>
      <color theme="1"/>
      <name val="Arial"/>
      <family val="2"/>
    </font>
  </fonts>
  <fills count="3">
    <fill>
      <patternFill patternType="none"/>
    </fill>
    <fill>
      <patternFill patternType="gray125"/>
    </fill>
    <fill>
      <patternFill patternType="solid">
        <fgColor theme="3"/>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43" fontId="1" fillId="0" borderId="0" applyFont="0" applyFill="0" applyBorder="0" applyAlignment="0" applyProtection="0"/>
  </cellStyleXfs>
  <cellXfs count="22">
    <xf numFmtId="0" fontId="0" fillId="0" borderId="0" xfId="0"/>
    <xf numFmtId="0" fontId="4" fillId="2" borderId="1" xfId="0" applyFont="1" applyFill="1" applyBorder="1" applyAlignment="1">
      <alignment horizontal="center" vertical="center" wrapText="1"/>
    </xf>
    <xf numFmtId="0" fontId="3" fillId="0" borderId="1" xfId="0" applyFont="1" applyFill="1" applyBorder="1" applyAlignment="1">
      <alignment horizontal="center" vertical="top" wrapText="1"/>
    </xf>
    <xf numFmtId="43" fontId="3" fillId="0" borderId="1" xfId="1" applyFont="1" applyFill="1" applyBorder="1" applyAlignment="1">
      <alignment horizontal="right" vertical="top" wrapText="1"/>
    </xf>
    <xf numFmtId="0" fontId="3" fillId="0" borderId="1" xfId="0" applyFont="1" applyBorder="1" applyAlignment="1">
      <alignment horizontal="center" vertical="top" wrapText="1"/>
    </xf>
    <xf numFmtId="0" fontId="3" fillId="0" borderId="1" xfId="0" applyFont="1" applyBorder="1" applyAlignment="1">
      <alignment vertical="top"/>
    </xf>
    <xf numFmtId="0" fontId="3" fillId="0" borderId="1" xfId="0" applyFont="1" applyBorder="1" applyAlignment="1">
      <alignment vertical="top" wrapText="1"/>
    </xf>
    <xf numFmtId="0" fontId="3" fillId="0" borderId="1" xfId="0" applyFont="1" applyBorder="1" applyAlignment="1">
      <alignment horizontal="center" vertical="top"/>
    </xf>
    <xf numFmtId="0" fontId="5" fillId="0" borderId="0" xfId="0" applyFont="1" applyAlignment="1">
      <alignment vertical="top"/>
    </xf>
    <xf numFmtId="0" fontId="3" fillId="0" borderId="0" xfId="0" applyFont="1" applyAlignment="1">
      <alignment vertical="top"/>
    </xf>
    <xf numFmtId="0" fontId="3" fillId="0" borderId="0" xfId="0" applyFont="1" applyAlignment="1">
      <alignment vertical="top" wrapText="1"/>
    </xf>
    <xf numFmtId="0" fontId="3" fillId="0" borderId="0" xfId="0" applyFont="1" applyAlignment="1">
      <alignment horizontal="center" vertical="top" wrapText="1"/>
    </xf>
    <xf numFmtId="0" fontId="3" fillId="0" borderId="0" xfId="0" applyFont="1" applyAlignment="1">
      <alignment horizontal="center" vertical="top"/>
    </xf>
    <xf numFmtId="0" fontId="3" fillId="0" borderId="0" xfId="0" applyFont="1" applyFill="1" applyBorder="1" applyAlignment="1">
      <alignment horizontal="center" vertical="top" wrapText="1"/>
    </xf>
    <xf numFmtId="0" fontId="3" fillId="0" borderId="1" xfId="0" applyFont="1" applyFill="1" applyBorder="1" applyAlignment="1">
      <alignment vertical="top"/>
    </xf>
    <xf numFmtId="0" fontId="3" fillId="0" borderId="1" xfId="0" applyFont="1" applyFill="1" applyBorder="1" applyAlignment="1">
      <alignment vertical="top" wrapText="1"/>
    </xf>
    <xf numFmtId="0" fontId="3" fillId="0" borderId="1" xfId="0" applyFont="1" applyFill="1" applyBorder="1" applyAlignment="1">
      <alignment horizontal="center" vertical="top"/>
    </xf>
    <xf numFmtId="0" fontId="0" fillId="0" borderId="0" xfId="0" applyFill="1"/>
    <xf numFmtId="0" fontId="4" fillId="2" borderId="1" xfId="0" applyFont="1" applyFill="1" applyBorder="1" applyAlignment="1">
      <alignment horizontal="center" vertical="top" wrapText="1"/>
    </xf>
    <xf numFmtId="0" fontId="4" fillId="2" borderId="1" xfId="0" applyFont="1" applyFill="1" applyBorder="1" applyAlignment="1">
      <alignment horizontal="center" vertical="center" wrapText="1"/>
    </xf>
    <xf numFmtId="0" fontId="2" fillId="0" borderId="0" xfId="0" applyFont="1" applyFill="1" applyBorder="1" applyAlignment="1">
      <alignment horizontal="center" vertical="top" wrapText="1"/>
    </xf>
    <xf numFmtId="0" fontId="3" fillId="0" borderId="0" xfId="0" applyFont="1" applyFill="1" applyBorder="1" applyAlignment="1">
      <alignment horizontal="center" vertical="top" wrapText="1"/>
    </xf>
  </cellXfs>
  <cellStyles count="2">
    <cellStyle name="Comma" xfId="1" builtinId="3"/>
    <cellStyle name="Normal" xfId="0" builtinId="0"/>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GK150"/>
  <sheetViews>
    <sheetView tabSelected="1" view="pageLayout" topLeftCell="A142" zoomScale="55" zoomScaleNormal="70" zoomScaleSheetLayoutView="40" zoomScalePageLayoutView="55" workbookViewId="0">
      <selection activeCell="A149" sqref="A149"/>
    </sheetView>
  </sheetViews>
  <sheetFormatPr defaultRowHeight="15" x14ac:dyDescent="0.25"/>
  <cols>
    <col min="1" max="1" width="7.42578125" style="13" customWidth="1"/>
    <col min="2" max="2" width="25.42578125" style="9" customWidth="1"/>
    <col min="3" max="3" width="30.7109375" style="10" customWidth="1"/>
    <col min="4" max="4" width="20.7109375" style="11" customWidth="1"/>
    <col min="5" max="5" width="13.140625" style="12" customWidth="1"/>
    <col min="6" max="6" width="45.7109375" style="10" customWidth="1"/>
    <col min="7" max="8" width="14.7109375" style="11" customWidth="1"/>
    <col min="9" max="9" width="20.7109375" style="11" customWidth="1"/>
    <col min="10" max="10" width="18.7109375" style="12" customWidth="1"/>
    <col min="11" max="16" width="20.7109375" customWidth="1"/>
    <col min="17" max="17" width="30.7109375" customWidth="1"/>
    <col min="18" max="2897" width="9.140625" style="17"/>
  </cols>
  <sheetData>
    <row r="1" spans="1:17" ht="38.25" customHeight="1" x14ac:dyDescent="0.25">
      <c r="A1" s="20" t="s">
        <v>553</v>
      </c>
      <c r="B1" s="21"/>
      <c r="C1" s="21"/>
      <c r="D1" s="21"/>
      <c r="E1" s="21"/>
      <c r="F1" s="21"/>
      <c r="G1" s="21"/>
      <c r="H1" s="21"/>
      <c r="I1" s="21"/>
      <c r="J1" s="21"/>
      <c r="K1" s="21"/>
      <c r="L1" s="21"/>
      <c r="M1" s="21"/>
      <c r="N1" s="21"/>
      <c r="O1" s="21"/>
      <c r="P1" s="21"/>
      <c r="Q1" s="21"/>
    </row>
    <row r="2" spans="1:17" ht="15" customHeight="1" x14ac:dyDescent="0.25">
      <c r="A2" s="19" t="s">
        <v>0</v>
      </c>
      <c r="B2" s="19" t="s">
        <v>555</v>
      </c>
      <c r="C2" s="19" t="s">
        <v>1</v>
      </c>
      <c r="D2" s="19" t="s">
        <v>2</v>
      </c>
      <c r="E2" s="19" t="s">
        <v>3</v>
      </c>
      <c r="F2" s="19" t="s">
        <v>4</v>
      </c>
      <c r="G2" s="19" t="s">
        <v>5</v>
      </c>
      <c r="H2" s="19" t="s">
        <v>6</v>
      </c>
      <c r="I2" s="19" t="s">
        <v>7</v>
      </c>
      <c r="J2" s="18" t="s">
        <v>8</v>
      </c>
      <c r="K2" s="19" t="s">
        <v>9</v>
      </c>
      <c r="L2" s="19"/>
      <c r="M2" s="19"/>
      <c r="N2" s="19"/>
      <c r="O2" s="19"/>
      <c r="P2" s="19"/>
      <c r="Q2" s="19"/>
    </row>
    <row r="3" spans="1:17" ht="15" customHeight="1" x14ac:dyDescent="0.25">
      <c r="A3" s="19"/>
      <c r="B3" s="19"/>
      <c r="C3" s="19"/>
      <c r="D3" s="19"/>
      <c r="E3" s="19"/>
      <c r="F3" s="19"/>
      <c r="G3" s="19"/>
      <c r="H3" s="19"/>
      <c r="I3" s="19"/>
      <c r="J3" s="18"/>
      <c r="K3" s="1">
        <v>2017</v>
      </c>
      <c r="L3" s="1">
        <v>2018</v>
      </c>
      <c r="M3" s="1">
        <v>2019</v>
      </c>
      <c r="N3" s="1">
        <v>2020</v>
      </c>
      <c r="O3" s="1">
        <v>2021</v>
      </c>
      <c r="P3" s="1">
        <v>2022</v>
      </c>
      <c r="Q3" s="1" t="s">
        <v>10</v>
      </c>
    </row>
    <row r="4" spans="1:17" ht="60" x14ac:dyDescent="0.25">
      <c r="A4" s="2">
        <v>1</v>
      </c>
      <c r="B4" s="5" t="s">
        <v>94</v>
      </c>
      <c r="C4" s="6" t="s">
        <v>95</v>
      </c>
      <c r="D4" s="4" t="s">
        <v>96</v>
      </c>
      <c r="E4" s="7" t="s">
        <v>97</v>
      </c>
      <c r="F4" s="6" t="s">
        <v>98</v>
      </c>
      <c r="G4" s="4" t="s">
        <v>11</v>
      </c>
      <c r="H4" s="4" t="s">
        <v>17</v>
      </c>
      <c r="I4" s="4" t="s">
        <v>13</v>
      </c>
      <c r="J4" s="7" t="s">
        <v>21</v>
      </c>
      <c r="K4" s="3">
        <v>0</v>
      </c>
      <c r="L4" s="3">
        <v>0</v>
      </c>
      <c r="M4" s="3">
        <v>0</v>
      </c>
      <c r="N4" s="3">
        <v>2000000</v>
      </c>
      <c r="O4" s="3">
        <v>0</v>
      </c>
      <c r="P4" s="3">
        <v>0</v>
      </c>
      <c r="Q4" s="3">
        <f t="shared" ref="Q4:Q16" si="0">SUM(P4,O4,N4,M4,L4,K4)</f>
        <v>2000000</v>
      </c>
    </row>
    <row r="5" spans="1:17" ht="120" x14ac:dyDescent="0.25">
      <c r="A5" s="2">
        <v>2</v>
      </c>
      <c r="B5" s="5" t="s">
        <v>99</v>
      </c>
      <c r="C5" s="6" t="s">
        <v>100</v>
      </c>
      <c r="D5" s="4" t="s">
        <v>101</v>
      </c>
      <c r="E5" s="7" t="s">
        <v>97</v>
      </c>
      <c r="F5" s="6" t="s">
        <v>102</v>
      </c>
      <c r="G5" s="4" t="s">
        <v>11</v>
      </c>
      <c r="H5" s="4" t="s">
        <v>40</v>
      </c>
      <c r="I5" s="4" t="s">
        <v>13</v>
      </c>
      <c r="J5" s="7" t="s">
        <v>14</v>
      </c>
      <c r="K5" s="3">
        <v>0</v>
      </c>
      <c r="L5" s="3">
        <v>0</v>
      </c>
      <c r="M5" s="3">
        <v>0</v>
      </c>
      <c r="N5" s="3">
        <v>32124000</v>
      </c>
      <c r="O5" s="3">
        <v>8700000</v>
      </c>
      <c r="P5" s="3">
        <v>0</v>
      </c>
      <c r="Q5" s="3">
        <f t="shared" si="0"/>
        <v>40824000</v>
      </c>
    </row>
    <row r="6" spans="1:17" ht="30" x14ac:dyDescent="0.25">
      <c r="A6" s="2">
        <v>3</v>
      </c>
      <c r="B6" s="5" t="s">
        <v>103</v>
      </c>
      <c r="C6" s="6" t="s">
        <v>104</v>
      </c>
      <c r="D6" s="4" t="s">
        <v>78</v>
      </c>
      <c r="E6" s="7" t="s">
        <v>97</v>
      </c>
      <c r="F6" s="6" t="s">
        <v>105</v>
      </c>
      <c r="G6" s="4" t="s">
        <v>11</v>
      </c>
      <c r="H6" s="4" t="s">
        <v>45</v>
      </c>
      <c r="I6" s="4" t="s">
        <v>13</v>
      </c>
      <c r="J6" s="7" t="s">
        <v>24</v>
      </c>
      <c r="K6" s="3">
        <v>0</v>
      </c>
      <c r="L6" s="3">
        <v>0</v>
      </c>
      <c r="M6" s="3">
        <v>0</v>
      </c>
      <c r="N6" s="3">
        <v>2000000</v>
      </c>
      <c r="O6" s="3">
        <v>1808000</v>
      </c>
      <c r="P6" s="3">
        <v>1808000</v>
      </c>
      <c r="Q6" s="3">
        <f t="shared" si="0"/>
        <v>5616000</v>
      </c>
    </row>
    <row r="7" spans="1:17" ht="409.5" x14ac:dyDescent="0.25">
      <c r="A7" s="2">
        <v>4</v>
      </c>
      <c r="B7" s="5" t="s">
        <v>106</v>
      </c>
      <c r="C7" s="6" t="s">
        <v>107</v>
      </c>
      <c r="D7" s="4" t="s">
        <v>35</v>
      </c>
      <c r="E7" s="7" t="s">
        <v>97</v>
      </c>
      <c r="F7" s="6" t="s">
        <v>108</v>
      </c>
      <c r="G7" s="4" t="s">
        <v>11</v>
      </c>
      <c r="H7" s="4" t="s">
        <v>32</v>
      </c>
      <c r="I7" s="4" t="s">
        <v>13</v>
      </c>
      <c r="J7" s="7" t="s">
        <v>24</v>
      </c>
      <c r="K7" s="3">
        <v>0</v>
      </c>
      <c r="L7" s="3">
        <v>0</v>
      </c>
      <c r="M7" s="3">
        <v>0</v>
      </c>
      <c r="N7" s="3">
        <v>7420000</v>
      </c>
      <c r="O7" s="3">
        <v>3650000</v>
      </c>
      <c r="P7" s="3">
        <v>3150000</v>
      </c>
      <c r="Q7" s="3">
        <f t="shared" si="0"/>
        <v>14220000</v>
      </c>
    </row>
    <row r="8" spans="1:17" ht="240" x14ac:dyDescent="0.25">
      <c r="A8" s="2">
        <v>5</v>
      </c>
      <c r="B8" s="5" t="s">
        <v>109</v>
      </c>
      <c r="C8" s="6" t="s">
        <v>110</v>
      </c>
      <c r="D8" s="4" t="s">
        <v>35</v>
      </c>
      <c r="E8" s="7" t="s">
        <v>97</v>
      </c>
      <c r="F8" s="6" t="s">
        <v>111</v>
      </c>
      <c r="G8" s="4" t="s">
        <v>11</v>
      </c>
      <c r="H8" s="4" t="s">
        <v>30</v>
      </c>
      <c r="I8" s="4" t="s">
        <v>13</v>
      </c>
      <c r="J8" s="7" t="s">
        <v>24</v>
      </c>
      <c r="K8" s="3">
        <v>0</v>
      </c>
      <c r="L8" s="3">
        <v>0</v>
      </c>
      <c r="M8" s="3">
        <v>0</v>
      </c>
      <c r="N8" s="3">
        <v>50000000</v>
      </c>
      <c r="O8" s="3">
        <v>50000000</v>
      </c>
      <c r="P8" s="3">
        <v>24000000</v>
      </c>
      <c r="Q8" s="3">
        <f t="shared" si="0"/>
        <v>124000000</v>
      </c>
    </row>
    <row r="9" spans="1:17" ht="345" x14ac:dyDescent="0.25">
      <c r="A9" s="2">
        <v>6</v>
      </c>
      <c r="B9" s="5" t="s">
        <v>112</v>
      </c>
      <c r="C9" s="6" t="s">
        <v>113</v>
      </c>
      <c r="D9" s="4" t="s">
        <v>36</v>
      </c>
      <c r="E9" s="7" t="s">
        <v>97</v>
      </c>
      <c r="F9" s="6" t="s">
        <v>114</v>
      </c>
      <c r="G9" s="4" t="s">
        <v>11</v>
      </c>
      <c r="H9" s="4" t="s">
        <v>31</v>
      </c>
      <c r="I9" s="4" t="s">
        <v>13</v>
      </c>
      <c r="J9" s="7" t="s">
        <v>24</v>
      </c>
      <c r="K9" s="3">
        <v>0</v>
      </c>
      <c r="L9" s="3">
        <v>0</v>
      </c>
      <c r="M9" s="3">
        <v>0</v>
      </c>
      <c r="N9" s="3">
        <v>72000000</v>
      </c>
      <c r="O9" s="3">
        <v>33500000</v>
      </c>
      <c r="P9" s="3">
        <v>7500000</v>
      </c>
      <c r="Q9" s="3">
        <f t="shared" si="0"/>
        <v>113000000</v>
      </c>
    </row>
    <row r="10" spans="1:17" ht="75" x14ac:dyDescent="0.25">
      <c r="A10" s="2">
        <v>7</v>
      </c>
      <c r="B10" s="5" t="s">
        <v>115</v>
      </c>
      <c r="C10" s="6" t="s">
        <v>116</v>
      </c>
      <c r="D10" s="4" t="s">
        <v>79</v>
      </c>
      <c r="E10" s="7" t="s">
        <v>97</v>
      </c>
      <c r="F10" s="6" t="s">
        <v>117</v>
      </c>
      <c r="G10" s="4" t="s">
        <v>11</v>
      </c>
      <c r="H10" s="4" t="s">
        <v>40</v>
      </c>
      <c r="I10" s="4" t="s">
        <v>13</v>
      </c>
      <c r="J10" s="7" t="s">
        <v>22</v>
      </c>
      <c r="K10" s="3">
        <v>0</v>
      </c>
      <c r="L10" s="3">
        <v>0</v>
      </c>
      <c r="M10" s="3">
        <v>0</v>
      </c>
      <c r="N10" s="3">
        <v>0</v>
      </c>
      <c r="O10" s="3">
        <v>15000000</v>
      </c>
      <c r="P10" s="3">
        <v>0</v>
      </c>
      <c r="Q10" s="3">
        <f t="shared" si="0"/>
        <v>15000000</v>
      </c>
    </row>
    <row r="11" spans="1:17" ht="45" x14ac:dyDescent="0.25">
      <c r="A11" s="2">
        <v>8</v>
      </c>
      <c r="B11" s="5" t="s">
        <v>118</v>
      </c>
      <c r="C11" s="6" t="s">
        <v>119</v>
      </c>
      <c r="D11" s="4" t="s">
        <v>79</v>
      </c>
      <c r="E11" s="7" t="s">
        <v>97</v>
      </c>
      <c r="F11" s="6" t="s">
        <v>120</v>
      </c>
      <c r="G11" s="4" t="s">
        <v>11</v>
      </c>
      <c r="H11" s="4" t="s">
        <v>40</v>
      </c>
      <c r="I11" s="4" t="s">
        <v>13</v>
      </c>
      <c r="J11" s="7" t="s">
        <v>44</v>
      </c>
      <c r="K11" s="3">
        <v>0</v>
      </c>
      <c r="L11" s="3">
        <v>0</v>
      </c>
      <c r="M11" s="3">
        <v>0</v>
      </c>
      <c r="N11" s="3">
        <v>0</v>
      </c>
      <c r="O11" s="3">
        <v>0</v>
      </c>
      <c r="P11" s="3">
        <v>10000000</v>
      </c>
      <c r="Q11" s="3">
        <f t="shared" si="0"/>
        <v>10000000</v>
      </c>
    </row>
    <row r="12" spans="1:17" ht="180" x14ac:dyDescent="0.25">
      <c r="A12" s="2">
        <v>9</v>
      </c>
      <c r="B12" s="5" t="s">
        <v>121</v>
      </c>
      <c r="C12" s="6" t="s">
        <v>122</v>
      </c>
      <c r="D12" s="4" t="s">
        <v>68</v>
      </c>
      <c r="E12" s="7" t="s">
        <v>97</v>
      </c>
      <c r="F12" s="6" t="s">
        <v>123</v>
      </c>
      <c r="G12" s="4" t="s">
        <v>11</v>
      </c>
      <c r="H12" s="4" t="s">
        <v>40</v>
      </c>
      <c r="I12" s="4" t="s">
        <v>13</v>
      </c>
      <c r="J12" s="7" t="s">
        <v>21</v>
      </c>
      <c r="K12" s="3">
        <v>0</v>
      </c>
      <c r="L12" s="3">
        <v>0</v>
      </c>
      <c r="M12" s="3">
        <v>0</v>
      </c>
      <c r="N12" s="3">
        <v>15000000</v>
      </c>
      <c r="O12" s="3">
        <v>0</v>
      </c>
      <c r="P12" s="3">
        <v>0</v>
      </c>
      <c r="Q12" s="3">
        <f t="shared" si="0"/>
        <v>15000000</v>
      </c>
    </row>
    <row r="13" spans="1:17" ht="30" x14ac:dyDescent="0.25">
      <c r="A13" s="2">
        <v>10</v>
      </c>
      <c r="B13" s="5" t="s">
        <v>124</v>
      </c>
      <c r="C13" s="6" t="s">
        <v>125</v>
      </c>
      <c r="D13" s="4" t="s">
        <v>126</v>
      </c>
      <c r="E13" s="7" t="s">
        <v>97</v>
      </c>
      <c r="F13" s="6" t="s">
        <v>127</v>
      </c>
      <c r="G13" s="4" t="s">
        <v>15</v>
      </c>
      <c r="H13" s="4"/>
      <c r="I13" s="4" t="s">
        <v>13</v>
      </c>
      <c r="J13" s="7" t="s">
        <v>58</v>
      </c>
      <c r="K13" s="3">
        <v>3552081000</v>
      </c>
      <c r="L13" s="3">
        <v>2952081000</v>
      </c>
      <c r="M13" s="3">
        <v>2494361000</v>
      </c>
      <c r="N13" s="3">
        <v>2585475000</v>
      </c>
      <c r="O13" s="3">
        <v>2575406000</v>
      </c>
      <c r="P13" s="3">
        <v>0</v>
      </c>
      <c r="Q13" s="3">
        <f t="shared" si="0"/>
        <v>14159404000</v>
      </c>
    </row>
    <row r="14" spans="1:17" ht="135" x14ac:dyDescent="0.25">
      <c r="A14" s="2">
        <v>11</v>
      </c>
      <c r="B14" s="5" t="s">
        <v>128</v>
      </c>
      <c r="C14" s="6" t="s">
        <v>129</v>
      </c>
      <c r="D14" s="4" t="s">
        <v>126</v>
      </c>
      <c r="E14" s="7" t="s">
        <v>97</v>
      </c>
      <c r="F14" s="6" t="s">
        <v>130</v>
      </c>
      <c r="G14" s="4" t="s">
        <v>15</v>
      </c>
      <c r="H14" s="4"/>
      <c r="I14" s="4" t="s">
        <v>13</v>
      </c>
      <c r="J14" s="7" t="s">
        <v>131</v>
      </c>
      <c r="K14" s="3">
        <v>14512</v>
      </c>
      <c r="L14" s="3">
        <v>28329</v>
      </c>
      <c r="M14" s="3">
        <v>21778</v>
      </c>
      <c r="N14" s="3">
        <v>0</v>
      </c>
      <c r="O14" s="3">
        <v>0</v>
      </c>
      <c r="P14" s="3">
        <v>0</v>
      </c>
      <c r="Q14" s="3">
        <f t="shared" si="0"/>
        <v>64619</v>
      </c>
    </row>
    <row r="15" spans="1:17" ht="120" x14ac:dyDescent="0.25">
      <c r="A15" s="2">
        <v>12</v>
      </c>
      <c r="B15" s="5" t="s">
        <v>132</v>
      </c>
      <c r="C15" s="6" t="s">
        <v>133</v>
      </c>
      <c r="D15" s="4" t="s">
        <v>126</v>
      </c>
      <c r="E15" s="7" t="s">
        <v>97</v>
      </c>
      <c r="F15" s="6" t="s">
        <v>134</v>
      </c>
      <c r="G15" s="4" t="s">
        <v>15</v>
      </c>
      <c r="H15" s="4"/>
      <c r="I15" s="4" t="s">
        <v>13</v>
      </c>
      <c r="J15" s="7" t="s">
        <v>135</v>
      </c>
      <c r="K15" s="3">
        <v>21444000</v>
      </c>
      <c r="L15" s="3">
        <v>21444000</v>
      </c>
      <c r="M15" s="3">
        <v>18119000</v>
      </c>
      <c r="N15" s="3">
        <v>18445000</v>
      </c>
      <c r="O15" s="3">
        <v>18777000</v>
      </c>
      <c r="P15" s="3">
        <v>0</v>
      </c>
      <c r="Q15" s="3">
        <f t="shared" si="0"/>
        <v>98229000</v>
      </c>
    </row>
    <row r="16" spans="1:17" ht="360" x14ac:dyDescent="0.25">
      <c r="A16" s="2">
        <v>13</v>
      </c>
      <c r="B16" s="5" t="s">
        <v>136</v>
      </c>
      <c r="C16" s="6" t="s">
        <v>137</v>
      </c>
      <c r="D16" s="4" t="s">
        <v>126</v>
      </c>
      <c r="E16" s="7" t="s">
        <v>97</v>
      </c>
      <c r="F16" s="6" t="s">
        <v>138</v>
      </c>
      <c r="G16" s="4" t="s">
        <v>15</v>
      </c>
      <c r="H16" s="4"/>
      <c r="I16" s="4" t="s">
        <v>13</v>
      </c>
      <c r="J16" s="7" t="s">
        <v>139</v>
      </c>
      <c r="K16" s="3">
        <v>763000000</v>
      </c>
      <c r="L16" s="3">
        <v>763000000</v>
      </c>
      <c r="M16" s="3">
        <v>641163000</v>
      </c>
      <c r="N16" s="3">
        <v>1881000000</v>
      </c>
      <c r="O16" s="3">
        <v>0</v>
      </c>
      <c r="P16" s="3">
        <v>0</v>
      </c>
      <c r="Q16" s="3">
        <f t="shared" si="0"/>
        <v>4048163000</v>
      </c>
    </row>
    <row r="17" spans="1:17" ht="90" x14ac:dyDescent="0.25">
      <c r="A17" s="2">
        <v>14</v>
      </c>
      <c r="B17" s="5" t="s">
        <v>140</v>
      </c>
      <c r="C17" s="6" t="s">
        <v>141</v>
      </c>
      <c r="D17" s="4" t="s">
        <v>126</v>
      </c>
      <c r="E17" s="7" t="s">
        <v>97</v>
      </c>
      <c r="F17" s="6" t="s">
        <v>142</v>
      </c>
      <c r="G17" s="4" t="s">
        <v>15</v>
      </c>
      <c r="H17" s="4"/>
      <c r="I17" s="4" t="s">
        <v>13</v>
      </c>
      <c r="J17" s="7" t="s">
        <v>131</v>
      </c>
      <c r="K17" s="3">
        <v>5753537000</v>
      </c>
      <c r="L17" s="3">
        <v>4728389000</v>
      </c>
      <c r="M17" s="3">
        <v>1709944000</v>
      </c>
      <c r="N17" s="3">
        <v>4141190000</v>
      </c>
      <c r="O17" s="3">
        <v>4371597000</v>
      </c>
      <c r="P17" s="3">
        <v>0</v>
      </c>
      <c r="Q17" s="3">
        <f t="shared" ref="Q17:Q80" si="1">SUM(P17,O17,N17,M17,L17,K17)</f>
        <v>20704657000</v>
      </c>
    </row>
    <row r="18" spans="1:17" ht="150" x14ac:dyDescent="0.25">
      <c r="A18" s="2">
        <v>15</v>
      </c>
      <c r="B18" s="5" t="s">
        <v>143</v>
      </c>
      <c r="C18" s="6" t="s">
        <v>144</v>
      </c>
      <c r="D18" s="4" t="s">
        <v>126</v>
      </c>
      <c r="E18" s="7" t="s">
        <v>97</v>
      </c>
      <c r="F18" s="6" t="s">
        <v>145</v>
      </c>
      <c r="G18" s="4" t="s">
        <v>15</v>
      </c>
      <c r="H18" s="4"/>
      <c r="I18" s="4" t="s">
        <v>26</v>
      </c>
      <c r="J18" s="7" t="s">
        <v>34</v>
      </c>
      <c r="K18" s="3">
        <v>0</v>
      </c>
      <c r="L18" s="3">
        <v>40000919</v>
      </c>
      <c r="M18" s="3">
        <v>43975919</v>
      </c>
      <c r="N18" s="3">
        <v>0</v>
      </c>
      <c r="O18" s="3">
        <v>0</v>
      </c>
      <c r="P18" s="3">
        <v>0</v>
      </c>
      <c r="Q18" s="3">
        <f t="shared" si="1"/>
        <v>83976838</v>
      </c>
    </row>
    <row r="19" spans="1:17" ht="90" x14ac:dyDescent="0.25">
      <c r="A19" s="2">
        <v>16</v>
      </c>
      <c r="B19" s="5" t="s">
        <v>146</v>
      </c>
      <c r="C19" s="6" t="s">
        <v>147</v>
      </c>
      <c r="D19" s="4" t="s">
        <v>148</v>
      </c>
      <c r="E19" s="7" t="s">
        <v>97</v>
      </c>
      <c r="F19" s="6" t="s">
        <v>149</v>
      </c>
      <c r="G19" s="4" t="s">
        <v>15</v>
      </c>
      <c r="H19" s="4"/>
      <c r="I19" s="4" t="s">
        <v>13</v>
      </c>
      <c r="J19" s="7" t="s">
        <v>23</v>
      </c>
      <c r="K19" s="3">
        <v>0</v>
      </c>
      <c r="L19" s="3">
        <v>0</v>
      </c>
      <c r="M19" s="3">
        <v>60000000</v>
      </c>
      <c r="N19" s="3">
        <v>0</v>
      </c>
      <c r="O19" s="3">
        <v>0</v>
      </c>
      <c r="P19" s="3">
        <v>0</v>
      </c>
      <c r="Q19" s="3">
        <f t="shared" si="1"/>
        <v>60000000</v>
      </c>
    </row>
    <row r="20" spans="1:17" ht="105" x14ac:dyDescent="0.25">
      <c r="A20" s="2">
        <v>17</v>
      </c>
      <c r="B20" s="5" t="s">
        <v>150</v>
      </c>
      <c r="C20" s="6" t="s">
        <v>151</v>
      </c>
      <c r="D20" s="4" t="s">
        <v>148</v>
      </c>
      <c r="E20" s="7" t="s">
        <v>97</v>
      </c>
      <c r="F20" s="6" t="s">
        <v>152</v>
      </c>
      <c r="G20" s="4" t="s">
        <v>15</v>
      </c>
      <c r="H20" s="4"/>
      <c r="I20" s="4" t="s">
        <v>13</v>
      </c>
      <c r="J20" s="7" t="s">
        <v>23</v>
      </c>
      <c r="K20" s="3">
        <v>0</v>
      </c>
      <c r="L20" s="3">
        <v>0</v>
      </c>
      <c r="M20" s="3">
        <v>3600000</v>
      </c>
      <c r="N20" s="3">
        <v>0</v>
      </c>
      <c r="O20" s="3">
        <v>0</v>
      </c>
      <c r="P20" s="3">
        <v>0</v>
      </c>
      <c r="Q20" s="3">
        <f t="shared" si="1"/>
        <v>3600000</v>
      </c>
    </row>
    <row r="21" spans="1:17" ht="90" x14ac:dyDescent="0.25">
      <c r="A21" s="2">
        <v>18</v>
      </c>
      <c r="B21" s="5" t="s">
        <v>153</v>
      </c>
      <c r="C21" s="6" t="s">
        <v>154</v>
      </c>
      <c r="D21" s="4" t="s">
        <v>148</v>
      </c>
      <c r="E21" s="7" t="s">
        <v>97</v>
      </c>
      <c r="F21" s="6" t="s">
        <v>155</v>
      </c>
      <c r="G21" s="4" t="s">
        <v>15</v>
      </c>
      <c r="H21" s="4"/>
      <c r="I21" s="4" t="s">
        <v>13</v>
      </c>
      <c r="J21" s="7" t="s">
        <v>25</v>
      </c>
      <c r="K21" s="3">
        <v>0</v>
      </c>
      <c r="L21" s="3">
        <v>0</v>
      </c>
      <c r="M21" s="3">
        <v>107905621</v>
      </c>
      <c r="N21" s="3">
        <v>161861621</v>
      </c>
      <c r="O21" s="3">
        <v>161861621</v>
      </c>
      <c r="P21" s="3">
        <v>161861621</v>
      </c>
      <c r="Q21" s="3">
        <f t="shared" si="1"/>
        <v>593490484</v>
      </c>
    </row>
    <row r="22" spans="1:17" ht="135" x14ac:dyDescent="0.25">
      <c r="A22" s="2">
        <v>19</v>
      </c>
      <c r="B22" s="5" t="s">
        <v>156</v>
      </c>
      <c r="C22" s="6" t="s">
        <v>157</v>
      </c>
      <c r="D22" s="4" t="s">
        <v>47</v>
      </c>
      <c r="E22" s="7" t="s">
        <v>97</v>
      </c>
      <c r="F22" s="6" t="s">
        <v>158</v>
      </c>
      <c r="G22" s="4" t="s">
        <v>11</v>
      </c>
      <c r="H22" s="4" t="s">
        <v>12</v>
      </c>
      <c r="I22" s="4" t="s">
        <v>13</v>
      </c>
      <c r="J22" s="7" t="s">
        <v>21</v>
      </c>
      <c r="K22" s="3">
        <v>0</v>
      </c>
      <c r="L22" s="3">
        <v>0</v>
      </c>
      <c r="M22" s="3">
        <v>0</v>
      </c>
      <c r="N22" s="3">
        <v>5440000</v>
      </c>
      <c r="O22" s="3">
        <v>0</v>
      </c>
      <c r="P22" s="3">
        <v>0</v>
      </c>
      <c r="Q22" s="3">
        <f t="shared" si="1"/>
        <v>5440000</v>
      </c>
    </row>
    <row r="23" spans="1:17" ht="150" x14ac:dyDescent="0.25">
      <c r="A23" s="2">
        <v>20</v>
      </c>
      <c r="B23" s="5" t="s">
        <v>159</v>
      </c>
      <c r="C23" s="6" t="s">
        <v>160</v>
      </c>
      <c r="D23" s="4" t="s">
        <v>47</v>
      </c>
      <c r="E23" s="7" t="s">
        <v>97</v>
      </c>
      <c r="F23" s="6" t="s">
        <v>161</v>
      </c>
      <c r="G23" s="4" t="s">
        <v>11</v>
      </c>
      <c r="H23" s="4" t="s">
        <v>39</v>
      </c>
      <c r="I23" s="4" t="s">
        <v>13</v>
      </c>
      <c r="J23" s="7" t="s">
        <v>21</v>
      </c>
      <c r="K23" s="3">
        <v>0</v>
      </c>
      <c r="L23" s="3">
        <v>0</v>
      </c>
      <c r="M23" s="3">
        <v>0</v>
      </c>
      <c r="N23" s="3">
        <v>12716000</v>
      </c>
      <c r="O23" s="3">
        <v>0</v>
      </c>
      <c r="P23" s="3">
        <v>0</v>
      </c>
      <c r="Q23" s="3">
        <f t="shared" si="1"/>
        <v>12716000</v>
      </c>
    </row>
    <row r="24" spans="1:17" ht="60" x14ac:dyDescent="0.25">
      <c r="A24" s="2">
        <v>21</v>
      </c>
      <c r="B24" s="5" t="s">
        <v>162</v>
      </c>
      <c r="C24" s="6" t="s">
        <v>163</v>
      </c>
      <c r="D24" s="4" t="s">
        <v>69</v>
      </c>
      <c r="E24" s="7" t="s">
        <v>97</v>
      </c>
      <c r="F24" s="6" t="s">
        <v>164</v>
      </c>
      <c r="G24" s="4" t="s">
        <v>11</v>
      </c>
      <c r="H24" s="4" t="s">
        <v>37</v>
      </c>
      <c r="I24" s="4" t="s">
        <v>13</v>
      </c>
      <c r="J24" s="7" t="s">
        <v>44</v>
      </c>
      <c r="K24" s="3">
        <v>0</v>
      </c>
      <c r="L24" s="3">
        <v>0</v>
      </c>
      <c r="M24" s="3">
        <v>0</v>
      </c>
      <c r="N24" s="3">
        <v>0</v>
      </c>
      <c r="O24" s="3">
        <v>0</v>
      </c>
      <c r="P24" s="3">
        <v>20000000</v>
      </c>
      <c r="Q24" s="3">
        <f t="shared" si="1"/>
        <v>20000000</v>
      </c>
    </row>
    <row r="25" spans="1:17" ht="150" x14ac:dyDescent="0.25">
      <c r="A25" s="2">
        <v>22</v>
      </c>
      <c r="B25" s="5" t="s">
        <v>165</v>
      </c>
      <c r="C25" s="6" t="s">
        <v>166</v>
      </c>
      <c r="D25" s="4" t="s">
        <v>48</v>
      </c>
      <c r="E25" s="7" t="s">
        <v>97</v>
      </c>
      <c r="F25" s="6" t="s">
        <v>167</v>
      </c>
      <c r="G25" s="4" t="s">
        <v>54</v>
      </c>
      <c r="H25" s="4" t="s">
        <v>83</v>
      </c>
      <c r="I25" s="4" t="s">
        <v>26</v>
      </c>
      <c r="J25" s="7" t="s">
        <v>33</v>
      </c>
      <c r="K25" s="3">
        <v>10000000</v>
      </c>
      <c r="L25" s="3">
        <v>0</v>
      </c>
      <c r="M25" s="3">
        <v>50000000</v>
      </c>
      <c r="N25" s="3">
        <v>100000000</v>
      </c>
      <c r="O25" s="3">
        <v>100000000</v>
      </c>
      <c r="P25" s="3">
        <v>100000000</v>
      </c>
      <c r="Q25" s="3">
        <f t="shared" si="1"/>
        <v>360000000</v>
      </c>
    </row>
    <row r="26" spans="1:17" ht="30" x14ac:dyDescent="0.25">
      <c r="A26" s="2">
        <v>23</v>
      </c>
      <c r="B26" s="5" t="s">
        <v>168</v>
      </c>
      <c r="C26" s="6" t="s">
        <v>169</v>
      </c>
      <c r="D26" s="4" t="s">
        <v>170</v>
      </c>
      <c r="E26" s="7" t="s">
        <v>97</v>
      </c>
      <c r="F26" s="6" t="s">
        <v>171</v>
      </c>
      <c r="G26" s="4" t="s">
        <v>15</v>
      </c>
      <c r="H26" s="4"/>
      <c r="I26" s="4" t="s">
        <v>13</v>
      </c>
      <c r="J26" s="7" t="s">
        <v>172</v>
      </c>
      <c r="K26" s="3">
        <v>6853359000</v>
      </c>
      <c r="L26" s="3">
        <v>8647590000</v>
      </c>
      <c r="M26" s="3">
        <v>4263023000</v>
      </c>
      <c r="N26" s="3">
        <v>13669182799</v>
      </c>
      <c r="O26" s="3">
        <v>14562759427</v>
      </c>
      <c r="P26" s="3">
        <v>16530879165</v>
      </c>
      <c r="Q26" s="3">
        <f t="shared" si="1"/>
        <v>64526793391</v>
      </c>
    </row>
    <row r="27" spans="1:17" ht="105" x14ac:dyDescent="0.25">
      <c r="A27" s="2">
        <v>24</v>
      </c>
      <c r="B27" s="5" t="s">
        <v>173</v>
      </c>
      <c r="C27" s="6" t="s">
        <v>174</v>
      </c>
      <c r="D27" s="4" t="s">
        <v>170</v>
      </c>
      <c r="E27" s="7" t="s">
        <v>97</v>
      </c>
      <c r="F27" s="6" t="s">
        <v>175</v>
      </c>
      <c r="G27" s="4" t="s">
        <v>15</v>
      </c>
      <c r="H27" s="4"/>
      <c r="I27" s="4" t="s">
        <v>62</v>
      </c>
      <c r="J27" s="7" t="s">
        <v>176</v>
      </c>
      <c r="K27" s="3">
        <v>333695000</v>
      </c>
      <c r="L27" s="3">
        <v>403973000</v>
      </c>
      <c r="M27" s="3">
        <v>411975000</v>
      </c>
      <c r="N27" s="3">
        <v>414375000</v>
      </c>
      <c r="O27" s="3">
        <v>411975000</v>
      </c>
      <c r="P27" s="3">
        <v>334019000</v>
      </c>
      <c r="Q27" s="3">
        <f t="shared" si="1"/>
        <v>2310012000</v>
      </c>
    </row>
    <row r="28" spans="1:17" ht="45" x14ac:dyDescent="0.25">
      <c r="A28" s="2">
        <v>25</v>
      </c>
      <c r="B28" s="5" t="s">
        <v>177</v>
      </c>
      <c r="C28" s="6" t="s">
        <v>178</v>
      </c>
      <c r="D28" s="4" t="s">
        <v>170</v>
      </c>
      <c r="E28" s="7" t="s">
        <v>97</v>
      </c>
      <c r="F28" s="6" t="s">
        <v>179</v>
      </c>
      <c r="G28" s="4" t="s">
        <v>15</v>
      </c>
      <c r="H28" s="4"/>
      <c r="I28" s="4" t="s">
        <v>13</v>
      </c>
      <c r="J28" s="7" t="s">
        <v>172</v>
      </c>
      <c r="K28" s="3">
        <v>653436000</v>
      </c>
      <c r="L28" s="3">
        <v>533436000</v>
      </c>
      <c r="M28" s="3">
        <v>707316000</v>
      </c>
      <c r="N28" s="3">
        <v>0</v>
      </c>
      <c r="O28" s="3">
        <v>0</v>
      </c>
      <c r="P28" s="3">
        <v>0</v>
      </c>
      <c r="Q28" s="3">
        <f t="shared" si="1"/>
        <v>1894188000</v>
      </c>
    </row>
    <row r="29" spans="1:17" ht="45" x14ac:dyDescent="0.25">
      <c r="A29" s="2">
        <v>26</v>
      </c>
      <c r="B29" s="5" t="s">
        <v>180</v>
      </c>
      <c r="C29" s="6" t="s">
        <v>181</v>
      </c>
      <c r="D29" s="4" t="s">
        <v>170</v>
      </c>
      <c r="E29" s="7" t="s">
        <v>97</v>
      </c>
      <c r="F29" s="6" t="s">
        <v>182</v>
      </c>
      <c r="G29" s="4" t="s">
        <v>15</v>
      </c>
      <c r="H29" s="4"/>
      <c r="I29" s="4" t="s">
        <v>13</v>
      </c>
      <c r="J29" s="7" t="s">
        <v>56</v>
      </c>
      <c r="K29" s="3">
        <v>3668384000</v>
      </c>
      <c r="L29" s="3">
        <v>3400549000</v>
      </c>
      <c r="M29" s="3">
        <v>1903967000</v>
      </c>
      <c r="N29" s="3">
        <v>0</v>
      </c>
      <c r="O29" s="3">
        <v>0</v>
      </c>
      <c r="P29" s="3">
        <v>0</v>
      </c>
      <c r="Q29" s="3">
        <f t="shared" si="1"/>
        <v>8972900000</v>
      </c>
    </row>
    <row r="30" spans="1:17" ht="30" x14ac:dyDescent="0.25">
      <c r="A30" s="2">
        <v>27</v>
      </c>
      <c r="B30" s="5" t="s">
        <v>183</v>
      </c>
      <c r="C30" s="6" t="s">
        <v>184</v>
      </c>
      <c r="D30" s="4" t="s">
        <v>170</v>
      </c>
      <c r="E30" s="7" t="s">
        <v>97</v>
      </c>
      <c r="F30" s="6" t="s">
        <v>185</v>
      </c>
      <c r="G30" s="4" t="s">
        <v>15</v>
      </c>
      <c r="H30" s="4"/>
      <c r="I30" s="4" t="s">
        <v>13</v>
      </c>
      <c r="J30" s="7" t="s">
        <v>56</v>
      </c>
      <c r="K30" s="3">
        <v>0</v>
      </c>
      <c r="L30" s="3">
        <v>0</v>
      </c>
      <c r="M30" s="3">
        <v>0</v>
      </c>
      <c r="N30" s="3">
        <v>0</v>
      </c>
      <c r="O30" s="3">
        <v>0</v>
      </c>
      <c r="P30" s="3">
        <v>0</v>
      </c>
      <c r="Q30" s="3">
        <f t="shared" si="1"/>
        <v>0</v>
      </c>
    </row>
    <row r="31" spans="1:17" ht="45" x14ac:dyDescent="0.25">
      <c r="A31" s="2">
        <v>28</v>
      </c>
      <c r="B31" s="5" t="s">
        <v>186</v>
      </c>
      <c r="C31" s="6" t="s">
        <v>187</v>
      </c>
      <c r="D31" s="4" t="s">
        <v>170</v>
      </c>
      <c r="E31" s="7" t="s">
        <v>97</v>
      </c>
      <c r="F31" s="6" t="s">
        <v>188</v>
      </c>
      <c r="G31" s="4" t="s">
        <v>15</v>
      </c>
      <c r="H31" s="4"/>
      <c r="I31" s="4" t="s">
        <v>13</v>
      </c>
      <c r="J31" s="7" t="s">
        <v>56</v>
      </c>
      <c r="K31" s="3">
        <v>4543176000</v>
      </c>
      <c r="L31" s="3">
        <v>3199904000</v>
      </c>
      <c r="M31" s="3">
        <v>2124416000</v>
      </c>
      <c r="N31" s="3">
        <v>3937055000</v>
      </c>
      <c r="O31" s="3">
        <v>4067240000</v>
      </c>
      <c r="P31" s="3">
        <v>4223518000</v>
      </c>
      <c r="Q31" s="3">
        <f t="shared" si="1"/>
        <v>22095309000</v>
      </c>
    </row>
    <row r="32" spans="1:17" ht="60" x14ac:dyDescent="0.25">
      <c r="A32" s="2">
        <v>29</v>
      </c>
      <c r="B32" s="5" t="s">
        <v>189</v>
      </c>
      <c r="C32" s="6" t="s">
        <v>190</v>
      </c>
      <c r="D32" s="4" t="s">
        <v>170</v>
      </c>
      <c r="E32" s="7" t="s">
        <v>97</v>
      </c>
      <c r="F32" s="6" t="s">
        <v>191</v>
      </c>
      <c r="G32" s="4" t="s">
        <v>15</v>
      </c>
      <c r="H32" s="4"/>
      <c r="I32" s="4" t="s">
        <v>13</v>
      </c>
      <c r="J32" s="7" t="s">
        <v>56</v>
      </c>
      <c r="K32" s="3">
        <v>0</v>
      </c>
      <c r="L32" s="3">
        <v>0</v>
      </c>
      <c r="M32" s="3">
        <v>0</v>
      </c>
      <c r="N32" s="3">
        <v>0</v>
      </c>
      <c r="O32" s="3">
        <v>0</v>
      </c>
      <c r="P32" s="3">
        <v>0</v>
      </c>
      <c r="Q32" s="3">
        <f t="shared" si="1"/>
        <v>0</v>
      </c>
    </row>
    <row r="33" spans="1:17" ht="30" x14ac:dyDescent="0.25">
      <c r="A33" s="2">
        <v>30</v>
      </c>
      <c r="B33" s="5" t="s">
        <v>192</v>
      </c>
      <c r="C33" s="6" t="s">
        <v>193</v>
      </c>
      <c r="D33" s="4" t="s">
        <v>170</v>
      </c>
      <c r="E33" s="7" t="s">
        <v>97</v>
      </c>
      <c r="F33" s="6" t="s">
        <v>194</v>
      </c>
      <c r="G33" s="4" t="s">
        <v>15</v>
      </c>
      <c r="H33" s="4"/>
      <c r="I33" s="4" t="s">
        <v>13</v>
      </c>
      <c r="J33" s="7" t="s">
        <v>56</v>
      </c>
      <c r="K33" s="3">
        <v>0</v>
      </c>
      <c r="L33" s="3">
        <v>0</v>
      </c>
      <c r="M33" s="3">
        <v>0</v>
      </c>
      <c r="N33" s="3">
        <v>0</v>
      </c>
      <c r="O33" s="3">
        <v>0</v>
      </c>
      <c r="P33" s="3">
        <v>0</v>
      </c>
      <c r="Q33" s="3">
        <f t="shared" si="1"/>
        <v>0</v>
      </c>
    </row>
    <row r="34" spans="1:17" ht="30" x14ac:dyDescent="0.25">
      <c r="A34" s="2">
        <v>31</v>
      </c>
      <c r="B34" s="5" t="s">
        <v>195</v>
      </c>
      <c r="C34" s="6" t="s">
        <v>196</v>
      </c>
      <c r="D34" s="4" t="s">
        <v>170</v>
      </c>
      <c r="E34" s="7" t="s">
        <v>97</v>
      </c>
      <c r="F34" s="6" t="s">
        <v>197</v>
      </c>
      <c r="G34" s="4" t="s">
        <v>15</v>
      </c>
      <c r="H34" s="4"/>
      <c r="I34" s="4" t="s">
        <v>13</v>
      </c>
      <c r="J34" s="7" t="s">
        <v>56</v>
      </c>
      <c r="K34" s="3">
        <v>0</v>
      </c>
      <c r="L34" s="3">
        <v>0</v>
      </c>
      <c r="M34" s="3">
        <v>0</v>
      </c>
      <c r="N34" s="3">
        <v>0</v>
      </c>
      <c r="O34" s="3">
        <v>0</v>
      </c>
      <c r="P34" s="3">
        <v>0</v>
      </c>
      <c r="Q34" s="3">
        <f t="shared" si="1"/>
        <v>0</v>
      </c>
    </row>
    <row r="35" spans="1:17" s="17" customFormat="1" ht="30" x14ac:dyDescent="0.25">
      <c r="A35" s="2">
        <v>32</v>
      </c>
      <c r="B35" s="14" t="s">
        <v>198</v>
      </c>
      <c r="C35" s="15" t="s">
        <v>199</v>
      </c>
      <c r="D35" s="2" t="s">
        <v>170</v>
      </c>
      <c r="E35" s="16" t="s">
        <v>97</v>
      </c>
      <c r="F35" s="15" t="s">
        <v>200</v>
      </c>
      <c r="G35" s="2" t="s">
        <v>15</v>
      </c>
      <c r="H35" s="2"/>
      <c r="I35" s="2" t="s">
        <v>26</v>
      </c>
      <c r="J35" s="16" t="s">
        <v>172</v>
      </c>
      <c r="K35" s="3">
        <v>0</v>
      </c>
      <c r="L35" s="3">
        <v>0</v>
      </c>
      <c r="M35" s="3">
        <v>0</v>
      </c>
      <c r="N35" s="3">
        <v>0</v>
      </c>
      <c r="O35" s="3">
        <v>0</v>
      </c>
      <c r="P35" s="3">
        <v>0</v>
      </c>
      <c r="Q35" s="3">
        <f t="shared" si="1"/>
        <v>0</v>
      </c>
    </row>
    <row r="36" spans="1:17" ht="30" x14ac:dyDescent="0.25">
      <c r="A36" s="2">
        <v>33</v>
      </c>
      <c r="B36" s="5" t="s">
        <v>201</v>
      </c>
      <c r="C36" s="6" t="s">
        <v>202</v>
      </c>
      <c r="D36" s="4" t="s">
        <v>170</v>
      </c>
      <c r="E36" s="7" t="s">
        <v>97</v>
      </c>
      <c r="F36" s="6" t="s">
        <v>203</v>
      </c>
      <c r="G36" s="4" t="s">
        <v>15</v>
      </c>
      <c r="H36" s="4"/>
      <c r="I36" s="4" t="s">
        <v>13</v>
      </c>
      <c r="J36" s="7" t="s">
        <v>172</v>
      </c>
      <c r="K36" s="3">
        <v>3938637000</v>
      </c>
      <c r="L36" s="3">
        <v>5302319000</v>
      </c>
      <c r="M36" s="3">
        <v>3967473000</v>
      </c>
      <c r="N36" s="3">
        <v>3163828113</v>
      </c>
      <c r="O36" s="3">
        <v>3125438916</v>
      </c>
      <c r="P36" s="3">
        <v>3050027839</v>
      </c>
      <c r="Q36" s="3">
        <f t="shared" si="1"/>
        <v>22547723868</v>
      </c>
    </row>
    <row r="37" spans="1:17" ht="165" x14ac:dyDescent="0.25">
      <c r="A37" s="2">
        <v>34</v>
      </c>
      <c r="B37" s="5" t="s">
        <v>204</v>
      </c>
      <c r="C37" s="6" t="s">
        <v>205</v>
      </c>
      <c r="D37" s="4" t="s">
        <v>170</v>
      </c>
      <c r="E37" s="7" t="s">
        <v>97</v>
      </c>
      <c r="F37" s="6" t="s">
        <v>206</v>
      </c>
      <c r="G37" s="4" t="s">
        <v>54</v>
      </c>
      <c r="H37" s="4" t="s">
        <v>207</v>
      </c>
      <c r="I37" s="4" t="s">
        <v>62</v>
      </c>
      <c r="J37" s="7" t="s">
        <v>72</v>
      </c>
      <c r="K37" s="3">
        <v>0</v>
      </c>
      <c r="L37" s="3">
        <v>0</v>
      </c>
      <c r="M37" s="3">
        <v>0</v>
      </c>
      <c r="N37" s="3">
        <v>609500000</v>
      </c>
      <c r="O37" s="3">
        <v>1219000000</v>
      </c>
      <c r="P37" s="3">
        <v>1523750000</v>
      </c>
      <c r="Q37" s="3">
        <f t="shared" si="1"/>
        <v>3352250000</v>
      </c>
    </row>
    <row r="38" spans="1:17" ht="45" x14ac:dyDescent="0.25">
      <c r="A38" s="2">
        <v>35</v>
      </c>
      <c r="B38" s="5" t="s">
        <v>208</v>
      </c>
      <c r="C38" s="6" t="s">
        <v>209</v>
      </c>
      <c r="D38" s="4" t="s">
        <v>170</v>
      </c>
      <c r="E38" s="7" t="s">
        <v>97</v>
      </c>
      <c r="F38" s="6" t="s">
        <v>210</v>
      </c>
      <c r="G38" s="4" t="s">
        <v>15</v>
      </c>
      <c r="H38" s="4"/>
      <c r="I38" s="4" t="s">
        <v>13</v>
      </c>
      <c r="J38" s="7" t="s">
        <v>172</v>
      </c>
      <c r="K38" s="3">
        <v>3040831000</v>
      </c>
      <c r="L38" s="3">
        <v>2990831000</v>
      </c>
      <c r="M38" s="3">
        <v>1794499000</v>
      </c>
      <c r="N38" s="3">
        <v>4657410000</v>
      </c>
      <c r="O38" s="3">
        <v>5258980000</v>
      </c>
      <c r="P38" s="3">
        <v>2562366000</v>
      </c>
      <c r="Q38" s="3">
        <f t="shared" si="1"/>
        <v>20304917000</v>
      </c>
    </row>
    <row r="39" spans="1:17" ht="30" x14ac:dyDescent="0.25">
      <c r="A39" s="2">
        <v>36</v>
      </c>
      <c r="B39" s="5" t="s">
        <v>211</v>
      </c>
      <c r="C39" s="6" t="s">
        <v>212</v>
      </c>
      <c r="D39" s="4" t="s">
        <v>170</v>
      </c>
      <c r="E39" s="7" t="s">
        <v>97</v>
      </c>
      <c r="F39" s="6" t="s">
        <v>213</v>
      </c>
      <c r="G39" s="4" t="s">
        <v>15</v>
      </c>
      <c r="H39" s="4"/>
      <c r="I39" s="4" t="s">
        <v>13</v>
      </c>
      <c r="J39" s="7" t="s">
        <v>172</v>
      </c>
      <c r="K39" s="3">
        <v>9455566000</v>
      </c>
      <c r="L39" s="3">
        <v>10673583000</v>
      </c>
      <c r="M39" s="3">
        <v>10673583000</v>
      </c>
      <c r="N39" s="3">
        <v>0</v>
      </c>
      <c r="O39" s="3">
        <v>0</v>
      </c>
      <c r="P39" s="3">
        <v>0</v>
      </c>
      <c r="Q39" s="3">
        <f t="shared" si="1"/>
        <v>30802732000</v>
      </c>
    </row>
    <row r="40" spans="1:17" ht="30" x14ac:dyDescent="0.25">
      <c r="A40" s="2">
        <v>37</v>
      </c>
      <c r="B40" s="5" t="s">
        <v>214</v>
      </c>
      <c r="C40" s="6" t="s">
        <v>215</v>
      </c>
      <c r="D40" s="4" t="s">
        <v>170</v>
      </c>
      <c r="E40" s="7" t="s">
        <v>97</v>
      </c>
      <c r="F40" s="6" t="s">
        <v>216</v>
      </c>
      <c r="G40" s="4" t="s">
        <v>15</v>
      </c>
      <c r="H40" s="4"/>
      <c r="I40" s="4" t="s">
        <v>13</v>
      </c>
      <c r="J40" s="7" t="s">
        <v>33</v>
      </c>
      <c r="K40" s="3">
        <v>0</v>
      </c>
      <c r="L40" s="3">
        <v>0</v>
      </c>
      <c r="M40" s="3">
        <v>0</v>
      </c>
      <c r="N40" s="3">
        <v>0</v>
      </c>
      <c r="O40" s="3">
        <v>0</v>
      </c>
      <c r="P40" s="3">
        <v>0</v>
      </c>
      <c r="Q40" s="3">
        <f t="shared" si="1"/>
        <v>0</v>
      </c>
    </row>
    <row r="41" spans="1:17" ht="30" x14ac:dyDescent="0.25">
      <c r="A41" s="2">
        <v>38</v>
      </c>
      <c r="B41" s="5" t="s">
        <v>217</v>
      </c>
      <c r="C41" s="6" t="s">
        <v>218</v>
      </c>
      <c r="D41" s="4" t="s">
        <v>170</v>
      </c>
      <c r="E41" s="7" t="s">
        <v>97</v>
      </c>
      <c r="F41" s="6" t="s">
        <v>219</v>
      </c>
      <c r="G41" s="4" t="s">
        <v>15</v>
      </c>
      <c r="H41" s="4"/>
      <c r="I41" s="4" t="s">
        <v>13</v>
      </c>
      <c r="J41" s="7" t="s">
        <v>50</v>
      </c>
      <c r="K41" s="3">
        <v>0</v>
      </c>
      <c r="L41" s="3">
        <v>0</v>
      </c>
      <c r="M41" s="3">
        <v>0</v>
      </c>
      <c r="N41" s="3">
        <v>0</v>
      </c>
      <c r="O41" s="3">
        <v>0</v>
      </c>
      <c r="P41" s="3">
        <v>0</v>
      </c>
      <c r="Q41" s="3">
        <f t="shared" si="1"/>
        <v>0</v>
      </c>
    </row>
    <row r="42" spans="1:17" ht="409.5" x14ac:dyDescent="0.25">
      <c r="A42" s="2">
        <v>39</v>
      </c>
      <c r="B42" s="5" t="s">
        <v>220</v>
      </c>
      <c r="C42" s="6" t="s">
        <v>221</v>
      </c>
      <c r="D42" s="4" t="s">
        <v>51</v>
      </c>
      <c r="E42" s="7" t="s">
        <v>97</v>
      </c>
      <c r="F42" s="6" t="s">
        <v>222</v>
      </c>
      <c r="G42" s="4" t="s">
        <v>15</v>
      </c>
      <c r="H42" s="4"/>
      <c r="I42" s="4" t="s">
        <v>62</v>
      </c>
      <c r="J42" s="7" t="s">
        <v>82</v>
      </c>
      <c r="K42" s="3">
        <v>1600000000</v>
      </c>
      <c r="L42" s="3">
        <v>459435550</v>
      </c>
      <c r="M42" s="3">
        <v>0</v>
      </c>
      <c r="N42" s="3">
        <v>0</v>
      </c>
      <c r="O42" s="3">
        <v>0</v>
      </c>
      <c r="P42" s="3">
        <v>0</v>
      </c>
      <c r="Q42" s="3">
        <f t="shared" si="1"/>
        <v>2059435550</v>
      </c>
    </row>
    <row r="43" spans="1:17" ht="409.5" x14ac:dyDescent="0.25">
      <c r="A43" s="2">
        <v>40</v>
      </c>
      <c r="B43" s="5" t="s">
        <v>223</v>
      </c>
      <c r="C43" s="6" t="s">
        <v>224</v>
      </c>
      <c r="D43" s="4" t="s">
        <v>51</v>
      </c>
      <c r="E43" s="7" t="s">
        <v>97</v>
      </c>
      <c r="F43" s="6" t="s">
        <v>225</v>
      </c>
      <c r="G43" s="4" t="s">
        <v>15</v>
      </c>
      <c r="H43" s="4"/>
      <c r="I43" s="4" t="s">
        <v>62</v>
      </c>
      <c r="J43" s="7" t="s">
        <v>80</v>
      </c>
      <c r="K43" s="3">
        <v>0</v>
      </c>
      <c r="L43" s="3">
        <v>0</v>
      </c>
      <c r="M43" s="3">
        <v>1575000000</v>
      </c>
      <c r="N43" s="3">
        <v>2406250000</v>
      </c>
      <c r="O43" s="3">
        <v>2406250000</v>
      </c>
      <c r="P43" s="3">
        <v>2406250000</v>
      </c>
      <c r="Q43" s="3">
        <f t="shared" si="1"/>
        <v>8793750000</v>
      </c>
    </row>
    <row r="44" spans="1:17" ht="195" x14ac:dyDescent="0.25">
      <c r="A44" s="2">
        <v>41</v>
      </c>
      <c r="B44" s="5" t="s">
        <v>226</v>
      </c>
      <c r="C44" s="6" t="s">
        <v>227</v>
      </c>
      <c r="D44" s="4" t="s">
        <v>51</v>
      </c>
      <c r="E44" s="7" t="s">
        <v>97</v>
      </c>
      <c r="F44" s="6" t="s">
        <v>228</v>
      </c>
      <c r="G44" s="4" t="s">
        <v>15</v>
      </c>
      <c r="H44" s="4"/>
      <c r="I44" s="4" t="s">
        <v>26</v>
      </c>
      <c r="J44" s="7" t="s">
        <v>172</v>
      </c>
      <c r="K44" s="3">
        <v>7817323000</v>
      </c>
      <c r="L44" s="3">
        <v>9599598000</v>
      </c>
      <c r="M44" s="3">
        <v>16346849220</v>
      </c>
      <c r="N44" s="3">
        <v>0</v>
      </c>
      <c r="O44" s="3">
        <v>0</v>
      </c>
      <c r="P44" s="3">
        <v>0</v>
      </c>
      <c r="Q44" s="3">
        <f t="shared" si="1"/>
        <v>33763770220</v>
      </c>
    </row>
    <row r="45" spans="1:17" ht="330" x14ac:dyDescent="0.25">
      <c r="A45" s="2">
        <v>42</v>
      </c>
      <c r="B45" s="5" t="s">
        <v>229</v>
      </c>
      <c r="C45" s="6" t="s">
        <v>230</v>
      </c>
      <c r="D45" s="4" t="s">
        <v>51</v>
      </c>
      <c r="E45" s="7" t="s">
        <v>97</v>
      </c>
      <c r="F45" s="6" t="s">
        <v>231</v>
      </c>
      <c r="G45" s="4" t="s">
        <v>15</v>
      </c>
      <c r="H45" s="4"/>
      <c r="I45" s="4" t="s">
        <v>13</v>
      </c>
      <c r="J45" s="7" t="s">
        <v>33</v>
      </c>
      <c r="K45" s="3">
        <v>741220540</v>
      </c>
      <c r="L45" s="3">
        <v>370000000</v>
      </c>
      <c r="M45" s="3">
        <v>947600000</v>
      </c>
      <c r="N45" s="3">
        <v>976028000</v>
      </c>
      <c r="O45" s="3">
        <v>1005308000</v>
      </c>
      <c r="P45" s="3">
        <v>1035468000</v>
      </c>
      <c r="Q45" s="3">
        <f t="shared" si="1"/>
        <v>5075624540</v>
      </c>
    </row>
    <row r="46" spans="1:17" ht="30" x14ac:dyDescent="0.25">
      <c r="A46" s="2">
        <v>43</v>
      </c>
      <c r="B46" s="5" t="s">
        <v>232</v>
      </c>
      <c r="C46" s="6" t="s">
        <v>233</v>
      </c>
      <c r="D46" s="4" t="s">
        <v>51</v>
      </c>
      <c r="E46" s="7" t="s">
        <v>97</v>
      </c>
      <c r="F46" s="6" t="s">
        <v>234</v>
      </c>
      <c r="G46" s="4" t="s">
        <v>15</v>
      </c>
      <c r="H46" s="4"/>
      <c r="I46" s="4" t="s">
        <v>13</v>
      </c>
      <c r="J46" s="7" t="s">
        <v>24</v>
      </c>
      <c r="K46" s="3">
        <v>0</v>
      </c>
      <c r="L46" s="3">
        <v>0</v>
      </c>
      <c r="M46" s="3">
        <v>0</v>
      </c>
      <c r="N46" s="3">
        <v>72225000</v>
      </c>
      <c r="O46" s="3">
        <v>56175000</v>
      </c>
      <c r="P46" s="3">
        <v>32100000</v>
      </c>
      <c r="Q46" s="3">
        <f t="shared" si="1"/>
        <v>160500000</v>
      </c>
    </row>
    <row r="47" spans="1:17" ht="150" x14ac:dyDescent="0.25">
      <c r="A47" s="2">
        <v>44</v>
      </c>
      <c r="B47" s="5" t="s">
        <v>235</v>
      </c>
      <c r="C47" s="6" t="s">
        <v>236</v>
      </c>
      <c r="D47" s="4" t="s">
        <v>51</v>
      </c>
      <c r="E47" s="7" t="s">
        <v>97</v>
      </c>
      <c r="F47" s="6" t="s">
        <v>237</v>
      </c>
      <c r="G47" s="4" t="s">
        <v>11</v>
      </c>
      <c r="H47" s="4" t="s">
        <v>31</v>
      </c>
      <c r="I47" s="4" t="s">
        <v>13</v>
      </c>
      <c r="J47" s="7" t="s">
        <v>27</v>
      </c>
      <c r="K47" s="3">
        <v>0</v>
      </c>
      <c r="L47" s="3">
        <v>77422000</v>
      </c>
      <c r="M47" s="3">
        <v>346342000</v>
      </c>
      <c r="N47" s="3">
        <v>0</v>
      </c>
      <c r="O47" s="3">
        <v>0</v>
      </c>
      <c r="P47" s="3">
        <v>0</v>
      </c>
      <c r="Q47" s="3">
        <f t="shared" si="1"/>
        <v>423764000</v>
      </c>
    </row>
    <row r="48" spans="1:17" ht="30" x14ac:dyDescent="0.25">
      <c r="A48" s="2">
        <v>45</v>
      </c>
      <c r="B48" s="5" t="s">
        <v>238</v>
      </c>
      <c r="C48" s="6" t="s">
        <v>239</v>
      </c>
      <c r="D48" s="4" t="s">
        <v>51</v>
      </c>
      <c r="E48" s="7" t="s">
        <v>97</v>
      </c>
      <c r="F48" s="6" t="s">
        <v>240</v>
      </c>
      <c r="G48" s="4" t="s">
        <v>15</v>
      </c>
      <c r="H48" s="4"/>
      <c r="I48" s="4" t="s">
        <v>13</v>
      </c>
      <c r="J48" s="7" t="s">
        <v>33</v>
      </c>
      <c r="K48" s="3">
        <v>0</v>
      </c>
      <c r="L48" s="3">
        <v>0</v>
      </c>
      <c r="M48" s="3">
        <v>17384651399</v>
      </c>
      <c r="N48" s="3">
        <v>17606190941</v>
      </c>
      <c r="O48" s="3">
        <v>17834376669</v>
      </c>
      <c r="P48" s="3">
        <v>18069407969</v>
      </c>
      <c r="Q48" s="3">
        <f t="shared" si="1"/>
        <v>70894626978</v>
      </c>
    </row>
    <row r="49" spans="1:17" ht="165" x14ac:dyDescent="0.25">
      <c r="A49" s="2">
        <v>46</v>
      </c>
      <c r="B49" s="5" t="s">
        <v>241</v>
      </c>
      <c r="C49" s="6" t="s">
        <v>242</v>
      </c>
      <c r="D49" s="4" t="s">
        <v>51</v>
      </c>
      <c r="E49" s="7" t="s">
        <v>97</v>
      </c>
      <c r="F49" s="6" t="s">
        <v>243</v>
      </c>
      <c r="G49" s="4" t="s">
        <v>15</v>
      </c>
      <c r="H49" s="4"/>
      <c r="I49" s="4" t="s">
        <v>13</v>
      </c>
      <c r="J49" s="7" t="s">
        <v>33</v>
      </c>
      <c r="K49" s="3">
        <v>0</v>
      </c>
      <c r="L49" s="3">
        <v>0</v>
      </c>
      <c r="M49" s="3">
        <v>84366900</v>
      </c>
      <c r="N49" s="3">
        <v>95505300</v>
      </c>
      <c r="O49" s="3">
        <v>116202000</v>
      </c>
      <c r="P49" s="3">
        <v>14389520</v>
      </c>
      <c r="Q49" s="3">
        <f t="shared" si="1"/>
        <v>310463720</v>
      </c>
    </row>
    <row r="50" spans="1:17" ht="60" x14ac:dyDescent="0.25">
      <c r="A50" s="2">
        <v>47</v>
      </c>
      <c r="B50" s="5" t="s">
        <v>244</v>
      </c>
      <c r="C50" s="6" t="s">
        <v>245</v>
      </c>
      <c r="D50" s="4" t="s">
        <v>51</v>
      </c>
      <c r="E50" s="7" t="s">
        <v>97</v>
      </c>
      <c r="F50" s="6" t="s">
        <v>246</v>
      </c>
      <c r="G50" s="4" t="s">
        <v>15</v>
      </c>
      <c r="H50" s="4"/>
      <c r="I50" s="4" t="s">
        <v>13</v>
      </c>
      <c r="J50" s="7" t="s">
        <v>33</v>
      </c>
      <c r="K50" s="3">
        <v>0</v>
      </c>
      <c r="L50" s="3">
        <v>0</v>
      </c>
      <c r="M50" s="3">
        <v>3056570284</v>
      </c>
      <c r="N50" s="3">
        <v>3112267392</v>
      </c>
      <c r="O50" s="3">
        <v>3169635414</v>
      </c>
      <c r="P50" s="3">
        <v>3228724476</v>
      </c>
      <c r="Q50" s="3">
        <f t="shared" si="1"/>
        <v>12567197566</v>
      </c>
    </row>
    <row r="51" spans="1:17" ht="165" x14ac:dyDescent="0.25">
      <c r="A51" s="2">
        <v>48</v>
      </c>
      <c r="B51" s="5" t="s">
        <v>247</v>
      </c>
      <c r="C51" s="6" t="s">
        <v>248</v>
      </c>
      <c r="D51" s="4" t="s">
        <v>51</v>
      </c>
      <c r="E51" s="7" t="s">
        <v>97</v>
      </c>
      <c r="F51" s="6" t="s">
        <v>249</v>
      </c>
      <c r="G51" s="4" t="s">
        <v>15</v>
      </c>
      <c r="H51" s="4"/>
      <c r="I51" s="4" t="s">
        <v>13</v>
      </c>
      <c r="J51" s="7" t="s">
        <v>33</v>
      </c>
      <c r="K51" s="3">
        <v>6081078928</v>
      </c>
      <c r="L51" s="3">
        <v>7980812627</v>
      </c>
      <c r="M51" s="3">
        <v>10307862288</v>
      </c>
      <c r="N51" s="3">
        <v>12420778390</v>
      </c>
      <c r="O51" s="3">
        <v>13457346426</v>
      </c>
      <c r="P51" s="3">
        <v>16679724867</v>
      </c>
      <c r="Q51" s="3">
        <f t="shared" si="1"/>
        <v>66927603526</v>
      </c>
    </row>
    <row r="52" spans="1:17" ht="75" x14ac:dyDescent="0.25">
      <c r="A52" s="2">
        <v>49</v>
      </c>
      <c r="B52" s="5" t="s">
        <v>250</v>
      </c>
      <c r="C52" s="6" t="s">
        <v>251</v>
      </c>
      <c r="D52" s="4" t="s">
        <v>52</v>
      </c>
      <c r="E52" s="7" t="s">
        <v>97</v>
      </c>
      <c r="F52" s="6" t="s">
        <v>252</v>
      </c>
      <c r="G52" s="4" t="s">
        <v>15</v>
      </c>
      <c r="H52" s="4"/>
      <c r="I52" s="4" t="s">
        <v>13</v>
      </c>
      <c r="J52" s="7" t="s">
        <v>55</v>
      </c>
      <c r="K52" s="3">
        <v>24345000</v>
      </c>
      <c r="L52" s="3">
        <v>53632000</v>
      </c>
      <c r="M52" s="3">
        <v>64894720</v>
      </c>
      <c r="N52" s="3">
        <v>78522611</v>
      </c>
      <c r="O52" s="3">
        <v>0</v>
      </c>
      <c r="P52" s="3">
        <v>0</v>
      </c>
      <c r="Q52" s="3">
        <f t="shared" si="1"/>
        <v>221394331</v>
      </c>
    </row>
    <row r="53" spans="1:17" ht="315" x14ac:dyDescent="0.25">
      <c r="A53" s="2">
        <v>50</v>
      </c>
      <c r="B53" s="5" t="s">
        <v>253</v>
      </c>
      <c r="C53" s="6" t="s">
        <v>254</v>
      </c>
      <c r="D53" s="4" t="s">
        <v>52</v>
      </c>
      <c r="E53" s="7" t="s">
        <v>97</v>
      </c>
      <c r="F53" s="6" t="s">
        <v>255</v>
      </c>
      <c r="G53" s="4" t="s">
        <v>15</v>
      </c>
      <c r="H53" s="4"/>
      <c r="I53" s="4" t="s">
        <v>13</v>
      </c>
      <c r="J53" s="7" t="s">
        <v>86</v>
      </c>
      <c r="K53" s="3">
        <v>0</v>
      </c>
      <c r="L53" s="3">
        <v>206000000</v>
      </c>
      <c r="M53" s="3">
        <v>411521715</v>
      </c>
      <c r="N53" s="3">
        <v>473249970</v>
      </c>
      <c r="O53" s="3">
        <v>544237465</v>
      </c>
      <c r="P53" s="3">
        <v>625873084</v>
      </c>
      <c r="Q53" s="3">
        <f t="shared" si="1"/>
        <v>2260882234</v>
      </c>
    </row>
    <row r="54" spans="1:17" ht="60" x14ac:dyDescent="0.25">
      <c r="A54" s="2">
        <v>51</v>
      </c>
      <c r="B54" s="5" t="s">
        <v>256</v>
      </c>
      <c r="C54" s="6" t="s">
        <v>257</v>
      </c>
      <c r="D54" s="4" t="s">
        <v>52</v>
      </c>
      <c r="E54" s="7" t="s">
        <v>97</v>
      </c>
      <c r="F54" s="6" t="s">
        <v>258</v>
      </c>
      <c r="G54" s="4" t="s">
        <v>15</v>
      </c>
      <c r="H54" s="4"/>
      <c r="I54" s="4" t="s">
        <v>13</v>
      </c>
      <c r="J54" s="7" t="s">
        <v>20</v>
      </c>
      <c r="K54" s="3">
        <v>0</v>
      </c>
      <c r="L54" s="3">
        <v>318169000</v>
      </c>
      <c r="M54" s="3">
        <v>327714070</v>
      </c>
      <c r="N54" s="3">
        <v>337545492</v>
      </c>
      <c r="O54" s="3">
        <v>347671857</v>
      </c>
      <c r="P54" s="3">
        <v>358102013</v>
      </c>
      <c r="Q54" s="3">
        <f t="shared" si="1"/>
        <v>1689202432</v>
      </c>
    </row>
    <row r="55" spans="1:17" ht="90" x14ac:dyDescent="0.25">
      <c r="A55" s="2">
        <v>52</v>
      </c>
      <c r="B55" s="5" t="s">
        <v>259</v>
      </c>
      <c r="C55" s="6" t="s">
        <v>260</v>
      </c>
      <c r="D55" s="4" t="s">
        <v>53</v>
      </c>
      <c r="E55" s="7" t="s">
        <v>97</v>
      </c>
      <c r="F55" s="6" t="s">
        <v>261</v>
      </c>
      <c r="G55" s="4" t="s">
        <v>11</v>
      </c>
      <c r="H55" s="4" t="s">
        <v>12</v>
      </c>
      <c r="I55" s="4" t="s">
        <v>26</v>
      </c>
      <c r="J55" s="7" t="s">
        <v>55</v>
      </c>
      <c r="K55" s="3">
        <v>0</v>
      </c>
      <c r="L55" s="3">
        <v>50406822</v>
      </c>
      <c r="M55" s="3">
        <v>13159085</v>
      </c>
      <c r="N55" s="3">
        <v>5887245</v>
      </c>
      <c r="O55" s="3">
        <v>0</v>
      </c>
      <c r="P55" s="3">
        <v>0</v>
      </c>
      <c r="Q55" s="3">
        <f t="shared" si="1"/>
        <v>69453152</v>
      </c>
    </row>
    <row r="56" spans="1:17" ht="30" x14ac:dyDescent="0.25">
      <c r="A56" s="2">
        <v>53</v>
      </c>
      <c r="B56" s="5" t="s">
        <v>262</v>
      </c>
      <c r="C56" s="6" t="s">
        <v>263</v>
      </c>
      <c r="D56" s="4" t="s">
        <v>57</v>
      </c>
      <c r="E56" s="7" t="s">
        <v>97</v>
      </c>
      <c r="F56" s="6" t="s">
        <v>264</v>
      </c>
      <c r="G56" s="4" t="s">
        <v>11</v>
      </c>
      <c r="H56" s="4" t="s">
        <v>12</v>
      </c>
      <c r="I56" s="4" t="s">
        <v>13</v>
      </c>
      <c r="J56" s="7" t="s">
        <v>24</v>
      </c>
      <c r="K56" s="3">
        <v>0</v>
      </c>
      <c r="L56" s="3">
        <v>0</v>
      </c>
      <c r="M56" s="3">
        <v>0</v>
      </c>
      <c r="N56" s="3">
        <v>10000000</v>
      </c>
      <c r="O56" s="3">
        <v>10000000</v>
      </c>
      <c r="P56" s="3">
        <v>10000000</v>
      </c>
      <c r="Q56" s="3">
        <f t="shared" si="1"/>
        <v>30000000</v>
      </c>
    </row>
    <row r="57" spans="1:17" ht="90" x14ac:dyDescent="0.25">
      <c r="A57" s="2">
        <v>54</v>
      </c>
      <c r="B57" s="5" t="s">
        <v>265</v>
      </c>
      <c r="C57" s="6" t="s">
        <v>266</v>
      </c>
      <c r="D57" s="4" t="s">
        <v>70</v>
      </c>
      <c r="E57" s="7" t="s">
        <v>97</v>
      </c>
      <c r="F57" s="6" t="s">
        <v>267</v>
      </c>
      <c r="G57" s="4" t="s">
        <v>11</v>
      </c>
      <c r="H57" s="4" t="s">
        <v>40</v>
      </c>
      <c r="I57" s="4" t="s">
        <v>13</v>
      </c>
      <c r="J57" s="7" t="s">
        <v>21</v>
      </c>
      <c r="K57" s="3">
        <v>0</v>
      </c>
      <c r="L57" s="3">
        <v>0</v>
      </c>
      <c r="M57" s="3">
        <v>0</v>
      </c>
      <c r="N57" s="3">
        <v>50000000</v>
      </c>
      <c r="O57" s="3">
        <v>0</v>
      </c>
      <c r="P57" s="3">
        <v>0</v>
      </c>
      <c r="Q57" s="3">
        <f t="shared" si="1"/>
        <v>50000000</v>
      </c>
    </row>
    <row r="58" spans="1:17" ht="90" x14ac:dyDescent="0.25">
      <c r="A58" s="2">
        <v>55</v>
      </c>
      <c r="B58" s="5" t="s">
        <v>268</v>
      </c>
      <c r="C58" s="6" t="s">
        <v>269</v>
      </c>
      <c r="D58" s="4" t="s">
        <v>59</v>
      </c>
      <c r="E58" s="7" t="s">
        <v>97</v>
      </c>
      <c r="F58" s="6" t="s">
        <v>270</v>
      </c>
      <c r="G58" s="4" t="s">
        <v>15</v>
      </c>
      <c r="H58" s="4"/>
      <c r="I58" s="4" t="s">
        <v>13</v>
      </c>
      <c r="J58" s="7" t="s">
        <v>33</v>
      </c>
      <c r="K58" s="3">
        <v>40430000</v>
      </c>
      <c r="L58" s="3">
        <v>187600000</v>
      </c>
      <c r="M58" s="3">
        <v>320000000</v>
      </c>
      <c r="N58" s="3">
        <v>356500000</v>
      </c>
      <c r="O58" s="3">
        <v>65000000</v>
      </c>
      <c r="P58" s="3">
        <v>0</v>
      </c>
      <c r="Q58" s="3">
        <f t="shared" si="1"/>
        <v>969530000</v>
      </c>
    </row>
    <row r="59" spans="1:17" ht="120" x14ac:dyDescent="0.25">
      <c r="A59" s="2">
        <v>56</v>
      </c>
      <c r="B59" s="5" t="s">
        <v>271</v>
      </c>
      <c r="C59" s="6" t="s">
        <v>272</v>
      </c>
      <c r="D59" s="4" t="s">
        <v>59</v>
      </c>
      <c r="E59" s="7" t="s">
        <v>97</v>
      </c>
      <c r="F59" s="6" t="s">
        <v>273</v>
      </c>
      <c r="G59" s="4" t="s">
        <v>11</v>
      </c>
      <c r="H59" s="4" t="s">
        <v>12</v>
      </c>
      <c r="I59" s="4" t="s">
        <v>13</v>
      </c>
      <c r="J59" s="7" t="s">
        <v>55</v>
      </c>
      <c r="K59" s="3">
        <v>48500000</v>
      </c>
      <c r="L59" s="3">
        <v>10000000</v>
      </c>
      <c r="M59" s="3">
        <v>10000000</v>
      </c>
      <c r="N59" s="3">
        <v>61550000</v>
      </c>
      <c r="O59" s="3">
        <v>0</v>
      </c>
      <c r="P59" s="3">
        <v>0</v>
      </c>
      <c r="Q59" s="3">
        <f t="shared" si="1"/>
        <v>130050000</v>
      </c>
    </row>
    <row r="60" spans="1:17" ht="60" x14ac:dyDescent="0.25">
      <c r="A60" s="2">
        <v>57</v>
      </c>
      <c r="B60" s="5" t="s">
        <v>274</v>
      </c>
      <c r="C60" s="6" t="s">
        <v>275</v>
      </c>
      <c r="D60" s="4" t="s">
        <v>59</v>
      </c>
      <c r="E60" s="7" t="s">
        <v>97</v>
      </c>
      <c r="F60" s="6" t="s">
        <v>276</v>
      </c>
      <c r="G60" s="4" t="s">
        <v>15</v>
      </c>
      <c r="H60" s="4"/>
      <c r="I60" s="4" t="s">
        <v>13</v>
      </c>
      <c r="J60" s="7" t="s">
        <v>33</v>
      </c>
      <c r="K60" s="3">
        <v>22774000</v>
      </c>
      <c r="L60" s="3">
        <v>22926000</v>
      </c>
      <c r="M60" s="3">
        <v>23051000</v>
      </c>
      <c r="N60" s="3">
        <v>26767000</v>
      </c>
      <c r="O60" s="3">
        <v>29245000</v>
      </c>
      <c r="P60" s="3">
        <v>32466000</v>
      </c>
      <c r="Q60" s="3">
        <f t="shared" si="1"/>
        <v>157229000</v>
      </c>
    </row>
    <row r="61" spans="1:17" ht="60" x14ac:dyDescent="0.25">
      <c r="A61" s="2">
        <v>58</v>
      </c>
      <c r="B61" s="5" t="s">
        <v>277</v>
      </c>
      <c r="C61" s="6" t="s">
        <v>278</v>
      </c>
      <c r="D61" s="4" t="s">
        <v>60</v>
      </c>
      <c r="E61" s="7" t="s">
        <v>97</v>
      </c>
      <c r="F61" s="6" t="s">
        <v>279</v>
      </c>
      <c r="G61" s="4" t="s">
        <v>11</v>
      </c>
      <c r="H61" s="4" t="s">
        <v>30</v>
      </c>
      <c r="I61" s="4" t="s">
        <v>13</v>
      </c>
      <c r="J61" s="7" t="s">
        <v>22</v>
      </c>
      <c r="K61" s="3">
        <v>0</v>
      </c>
      <c r="L61" s="3">
        <v>0</v>
      </c>
      <c r="M61" s="3">
        <v>0</v>
      </c>
      <c r="N61" s="3">
        <v>0</v>
      </c>
      <c r="O61" s="3">
        <v>20000000</v>
      </c>
      <c r="P61" s="3">
        <v>0</v>
      </c>
      <c r="Q61" s="3">
        <f t="shared" si="1"/>
        <v>20000000</v>
      </c>
    </row>
    <row r="62" spans="1:17" ht="45" x14ac:dyDescent="0.25">
      <c r="A62" s="2">
        <v>59</v>
      </c>
      <c r="B62" s="5" t="s">
        <v>280</v>
      </c>
      <c r="C62" s="6" t="s">
        <v>281</v>
      </c>
      <c r="D62" s="4" t="s">
        <v>60</v>
      </c>
      <c r="E62" s="7" t="s">
        <v>97</v>
      </c>
      <c r="F62" s="6" t="s">
        <v>282</v>
      </c>
      <c r="G62" s="4" t="s">
        <v>11</v>
      </c>
      <c r="H62" s="4" t="s">
        <v>30</v>
      </c>
      <c r="I62" s="4" t="s">
        <v>26</v>
      </c>
      <c r="J62" s="7" t="s">
        <v>21</v>
      </c>
      <c r="K62" s="3">
        <v>0</v>
      </c>
      <c r="L62" s="3">
        <v>0</v>
      </c>
      <c r="M62" s="3">
        <v>0</v>
      </c>
      <c r="N62" s="3">
        <v>2000000</v>
      </c>
      <c r="O62" s="3">
        <v>0</v>
      </c>
      <c r="P62" s="3">
        <v>0</v>
      </c>
      <c r="Q62" s="3">
        <f t="shared" si="1"/>
        <v>2000000</v>
      </c>
    </row>
    <row r="63" spans="1:17" ht="45" x14ac:dyDescent="0.25">
      <c r="A63" s="2">
        <v>60</v>
      </c>
      <c r="B63" s="5" t="s">
        <v>283</v>
      </c>
      <c r="C63" s="6" t="s">
        <v>284</v>
      </c>
      <c r="D63" s="4" t="s">
        <v>285</v>
      </c>
      <c r="E63" s="7" t="s">
        <v>97</v>
      </c>
      <c r="F63" s="6" t="s">
        <v>286</v>
      </c>
      <c r="G63" s="4" t="s">
        <v>11</v>
      </c>
      <c r="H63" s="4" t="s">
        <v>42</v>
      </c>
      <c r="I63" s="4" t="s">
        <v>13</v>
      </c>
      <c r="J63" s="7" t="s">
        <v>22</v>
      </c>
      <c r="K63" s="3">
        <v>0</v>
      </c>
      <c r="L63" s="3">
        <v>0</v>
      </c>
      <c r="M63" s="3">
        <v>0</v>
      </c>
      <c r="N63" s="3">
        <v>0</v>
      </c>
      <c r="O63" s="3">
        <v>6000000</v>
      </c>
      <c r="P63" s="3">
        <v>0</v>
      </c>
      <c r="Q63" s="3">
        <f t="shared" si="1"/>
        <v>6000000</v>
      </c>
    </row>
    <row r="64" spans="1:17" ht="90" x14ac:dyDescent="0.25">
      <c r="A64" s="2">
        <v>61</v>
      </c>
      <c r="B64" s="5" t="s">
        <v>287</v>
      </c>
      <c r="C64" s="6" t="s">
        <v>288</v>
      </c>
      <c r="D64" s="4" t="s">
        <v>87</v>
      </c>
      <c r="E64" s="7" t="s">
        <v>97</v>
      </c>
      <c r="F64" s="6" t="s">
        <v>289</v>
      </c>
      <c r="G64" s="4" t="s">
        <v>11</v>
      </c>
      <c r="H64" s="4" t="s">
        <v>12</v>
      </c>
      <c r="I64" s="4" t="s">
        <v>13</v>
      </c>
      <c r="J64" s="7">
        <v>2020</v>
      </c>
      <c r="K64" s="3">
        <v>0</v>
      </c>
      <c r="L64" s="3">
        <v>0</v>
      </c>
      <c r="M64" s="3">
        <v>0</v>
      </c>
      <c r="N64" s="3">
        <v>3000000</v>
      </c>
      <c r="O64" s="3">
        <v>2000000</v>
      </c>
      <c r="P64" s="3">
        <v>0</v>
      </c>
      <c r="Q64" s="3">
        <f t="shared" si="1"/>
        <v>5000000</v>
      </c>
    </row>
    <row r="65" spans="1:17" ht="60" x14ac:dyDescent="0.25">
      <c r="A65" s="2">
        <v>62</v>
      </c>
      <c r="B65" s="5" t="s">
        <v>290</v>
      </c>
      <c r="C65" s="6" t="s">
        <v>291</v>
      </c>
      <c r="D65" s="4" t="s">
        <v>71</v>
      </c>
      <c r="E65" s="7" t="s">
        <v>97</v>
      </c>
      <c r="F65" s="6" t="s">
        <v>292</v>
      </c>
      <c r="G65" s="4" t="s">
        <v>15</v>
      </c>
      <c r="H65" s="4"/>
      <c r="I65" s="4" t="s">
        <v>26</v>
      </c>
      <c r="J65" s="7" t="s">
        <v>33</v>
      </c>
      <c r="K65" s="3">
        <v>130526000</v>
      </c>
      <c r="L65" s="3">
        <v>130526000</v>
      </c>
      <c r="M65" s="3">
        <v>132989000</v>
      </c>
      <c r="N65" s="3">
        <v>22520000</v>
      </c>
      <c r="O65" s="3">
        <v>23195600</v>
      </c>
      <c r="P65" s="3">
        <v>23891468</v>
      </c>
      <c r="Q65" s="3">
        <f t="shared" si="1"/>
        <v>463648068</v>
      </c>
    </row>
    <row r="66" spans="1:17" ht="60" x14ac:dyDescent="0.25">
      <c r="A66" s="2">
        <v>63</v>
      </c>
      <c r="B66" s="5" t="s">
        <v>293</v>
      </c>
      <c r="C66" s="6" t="s">
        <v>294</v>
      </c>
      <c r="D66" s="4" t="s">
        <v>71</v>
      </c>
      <c r="E66" s="7" t="s">
        <v>97</v>
      </c>
      <c r="F66" s="6" t="s">
        <v>295</v>
      </c>
      <c r="G66" s="4" t="s">
        <v>15</v>
      </c>
      <c r="H66" s="4"/>
      <c r="I66" s="4" t="s">
        <v>13</v>
      </c>
      <c r="J66" s="7" t="s">
        <v>33</v>
      </c>
      <c r="K66" s="3">
        <v>3755000</v>
      </c>
      <c r="L66" s="3">
        <v>3755000</v>
      </c>
      <c r="M66" s="3">
        <v>3363000</v>
      </c>
      <c r="N66" s="3">
        <v>4880000</v>
      </c>
      <c r="O66" s="3">
        <v>5026400</v>
      </c>
      <c r="P66" s="3">
        <v>5177192</v>
      </c>
      <c r="Q66" s="3">
        <f t="shared" si="1"/>
        <v>25956592</v>
      </c>
    </row>
    <row r="67" spans="1:17" ht="90" x14ac:dyDescent="0.25">
      <c r="A67" s="2">
        <v>64</v>
      </c>
      <c r="B67" s="5" t="s">
        <v>296</v>
      </c>
      <c r="C67" s="6" t="s">
        <v>297</v>
      </c>
      <c r="D67" s="4" t="s">
        <v>67</v>
      </c>
      <c r="E67" s="7" t="s">
        <v>97</v>
      </c>
      <c r="F67" s="6" t="s">
        <v>298</v>
      </c>
      <c r="G67" s="4" t="s">
        <v>15</v>
      </c>
      <c r="H67" s="4"/>
      <c r="I67" s="4" t="s">
        <v>13</v>
      </c>
      <c r="J67" s="7" t="s">
        <v>18</v>
      </c>
      <c r="K67" s="3">
        <v>0</v>
      </c>
      <c r="L67" s="3">
        <v>0</v>
      </c>
      <c r="M67" s="3">
        <v>0</v>
      </c>
      <c r="N67" s="3">
        <v>1900000</v>
      </c>
      <c r="O67" s="3">
        <v>0</v>
      </c>
      <c r="P67" s="3">
        <v>0</v>
      </c>
      <c r="Q67" s="3">
        <f t="shared" si="1"/>
        <v>1900000</v>
      </c>
    </row>
    <row r="68" spans="1:17" ht="255" x14ac:dyDescent="0.25">
      <c r="A68" s="2">
        <v>65</v>
      </c>
      <c r="B68" s="5" t="s">
        <v>299</v>
      </c>
      <c r="C68" s="6" t="s">
        <v>300</v>
      </c>
      <c r="D68" s="4" t="s">
        <v>61</v>
      </c>
      <c r="E68" s="7" t="s">
        <v>97</v>
      </c>
      <c r="F68" s="6" t="s">
        <v>301</v>
      </c>
      <c r="G68" s="4" t="s">
        <v>15</v>
      </c>
      <c r="H68" s="4"/>
      <c r="I68" s="4" t="s">
        <v>62</v>
      </c>
      <c r="J68" s="7" t="s">
        <v>302</v>
      </c>
      <c r="K68" s="3">
        <v>0</v>
      </c>
      <c r="L68" s="3">
        <v>150621250</v>
      </c>
      <c r="M68" s="3">
        <v>150621250</v>
      </c>
      <c r="N68" s="3">
        <v>150621250</v>
      </c>
      <c r="O68" s="3">
        <v>150621250</v>
      </c>
      <c r="P68" s="3">
        <v>150621250</v>
      </c>
      <c r="Q68" s="3">
        <f t="shared" si="1"/>
        <v>753106250</v>
      </c>
    </row>
    <row r="69" spans="1:17" ht="90" x14ac:dyDescent="0.25">
      <c r="A69" s="2">
        <v>66</v>
      </c>
      <c r="B69" s="5" t="s">
        <v>303</v>
      </c>
      <c r="C69" s="6" t="s">
        <v>304</v>
      </c>
      <c r="D69" s="4" t="s">
        <v>61</v>
      </c>
      <c r="E69" s="7" t="s">
        <v>97</v>
      </c>
      <c r="F69" s="6" t="s">
        <v>305</v>
      </c>
      <c r="G69" s="4" t="s">
        <v>15</v>
      </c>
      <c r="H69" s="4"/>
      <c r="I69" s="4" t="s">
        <v>62</v>
      </c>
      <c r="J69" s="7" t="s">
        <v>16</v>
      </c>
      <c r="K69" s="3">
        <v>126720000</v>
      </c>
      <c r="L69" s="3">
        <v>114240000</v>
      </c>
      <c r="M69" s="3">
        <v>156000000</v>
      </c>
      <c r="N69" s="3">
        <v>0</v>
      </c>
      <c r="O69" s="3">
        <v>0</v>
      </c>
      <c r="P69" s="3">
        <v>0</v>
      </c>
      <c r="Q69" s="3">
        <f t="shared" si="1"/>
        <v>396960000</v>
      </c>
    </row>
    <row r="70" spans="1:17" ht="409.5" x14ac:dyDescent="0.25">
      <c r="A70" s="2">
        <v>67</v>
      </c>
      <c r="B70" s="5" t="s">
        <v>306</v>
      </c>
      <c r="C70" s="6" t="s">
        <v>307</v>
      </c>
      <c r="D70" s="4" t="s">
        <v>308</v>
      </c>
      <c r="E70" s="7" t="s">
        <v>97</v>
      </c>
      <c r="F70" s="6" t="s">
        <v>309</v>
      </c>
      <c r="G70" s="4" t="s">
        <v>54</v>
      </c>
      <c r="H70" s="4" t="s">
        <v>310</v>
      </c>
      <c r="I70" s="4" t="s">
        <v>13</v>
      </c>
      <c r="J70" s="7" t="s">
        <v>75</v>
      </c>
      <c r="K70" s="3">
        <v>294075000</v>
      </c>
      <c r="L70" s="3">
        <v>369943000</v>
      </c>
      <c r="M70" s="3">
        <v>118322000</v>
      </c>
      <c r="N70" s="3">
        <v>0</v>
      </c>
      <c r="O70" s="3">
        <v>0</v>
      </c>
      <c r="P70" s="3">
        <v>0</v>
      </c>
      <c r="Q70" s="3">
        <f t="shared" si="1"/>
        <v>782340000</v>
      </c>
    </row>
    <row r="71" spans="1:17" ht="409.5" x14ac:dyDescent="0.25">
      <c r="A71" s="2">
        <v>68</v>
      </c>
      <c r="B71" s="5" t="s">
        <v>311</v>
      </c>
      <c r="C71" s="6" t="s">
        <v>312</v>
      </c>
      <c r="D71" s="4" t="s">
        <v>308</v>
      </c>
      <c r="E71" s="7" t="s">
        <v>97</v>
      </c>
      <c r="F71" s="6" t="s">
        <v>313</v>
      </c>
      <c r="G71" s="4" t="s">
        <v>54</v>
      </c>
      <c r="H71" s="4" t="s">
        <v>314</v>
      </c>
      <c r="I71" s="4" t="s">
        <v>13</v>
      </c>
      <c r="J71" s="7" t="s">
        <v>24</v>
      </c>
      <c r="K71" s="3">
        <v>0</v>
      </c>
      <c r="L71" s="3">
        <v>0</v>
      </c>
      <c r="M71" s="3">
        <v>0</v>
      </c>
      <c r="N71" s="3">
        <v>658274351</v>
      </c>
      <c r="O71" s="3">
        <v>115059439890</v>
      </c>
      <c r="P71" s="3">
        <v>1296416083</v>
      </c>
      <c r="Q71" s="3">
        <f t="shared" si="1"/>
        <v>117014130324</v>
      </c>
    </row>
    <row r="72" spans="1:17" ht="75" x14ac:dyDescent="0.25">
      <c r="A72" s="2">
        <v>69</v>
      </c>
      <c r="B72" s="5" t="s">
        <v>315</v>
      </c>
      <c r="C72" s="6" t="s">
        <v>316</v>
      </c>
      <c r="D72" s="4" t="s">
        <v>73</v>
      </c>
      <c r="E72" s="7" t="s">
        <v>97</v>
      </c>
      <c r="F72" s="6" t="s">
        <v>317</v>
      </c>
      <c r="G72" s="4" t="s">
        <v>54</v>
      </c>
      <c r="H72" s="4" t="s">
        <v>88</v>
      </c>
      <c r="I72" s="4" t="s">
        <v>13</v>
      </c>
      <c r="J72" s="7" t="s">
        <v>33</v>
      </c>
      <c r="K72" s="3">
        <v>6699874</v>
      </c>
      <c r="L72" s="3">
        <v>3265050</v>
      </c>
      <c r="M72" s="3">
        <v>2500000</v>
      </c>
      <c r="N72" s="3">
        <v>10000000</v>
      </c>
      <c r="O72" s="3">
        <v>12000000</v>
      </c>
      <c r="P72" s="3">
        <v>45000000</v>
      </c>
      <c r="Q72" s="3">
        <f t="shared" si="1"/>
        <v>79464924</v>
      </c>
    </row>
    <row r="73" spans="1:17" ht="105" x14ac:dyDescent="0.25">
      <c r="A73" s="2">
        <v>70</v>
      </c>
      <c r="B73" s="5" t="s">
        <v>318</v>
      </c>
      <c r="C73" s="6" t="s">
        <v>319</v>
      </c>
      <c r="D73" s="4" t="s">
        <v>73</v>
      </c>
      <c r="E73" s="7" t="s">
        <v>97</v>
      </c>
      <c r="F73" s="6" t="s">
        <v>320</v>
      </c>
      <c r="G73" s="4" t="s">
        <v>54</v>
      </c>
      <c r="H73" s="4" t="s">
        <v>321</v>
      </c>
      <c r="I73" s="4" t="s">
        <v>13</v>
      </c>
      <c r="J73" s="7" t="s">
        <v>25</v>
      </c>
      <c r="K73" s="3">
        <v>0</v>
      </c>
      <c r="L73" s="3">
        <v>0</v>
      </c>
      <c r="M73" s="3">
        <v>0</v>
      </c>
      <c r="N73" s="3">
        <v>5150000</v>
      </c>
      <c r="O73" s="3">
        <v>5305000</v>
      </c>
      <c r="P73" s="3">
        <v>6000000</v>
      </c>
      <c r="Q73" s="3">
        <f t="shared" si="1"/>
        <v>16455000</v>
      </c>
    </row>
    <row r="74" spans="1:17" ht="120" x14ac:dyDescent="0.25">
      <c r="A74" s="2">
        <v>71</v>
      </c>
      <c r="B74" s="5" t="s">
        <v>322</v>
      </c>
      <c r="C74" s="6" t="s">
        <v>323</v>
      </c>
      <c r="D74" s="4" t="s">
        <v>324</v>
      </c>
      <c r="E74" s="7" t="s">
        <v>97</v>
      </c>
      <c r="F74" s="6" t="s">
        <v>325</v>
      </c>
      <c r="G74" s="4" t="s">
        <v>11</v>
      </c>
      <c r="H74" s="4" t="s">
        <v>43</v>
      </c>
      <c r="I74" s="4" t="s">
        <v>13</v>
      </c>
      <c r="J74" s="7" t="s">
        <v>326</v>
      </c>
      <c r="K74" s="3">
        <v>0</v>
      </c>
      <c r="L74" s="3">
        <v>0</v>
      </c>
      <c r="M74" s="3">
        <v>0</v>
      </c>
      <c r="N74" s="3">
        <v>0</v>
      </c>
      <c r="O74" s="3">
        <v>5500000</v>
      </c>
      <c r="P74" s="3">
        <v>4200000</v>
      </c>
      <c r="Q74" s="3">
        <f t="shared" si="1"/>
        <v>9700000</v>
      </c>
    </row>
    <row r="75" spans="1:17" ht="409.5" x14ac:dyDescent="0.25">
      <c r="A75" s="2">
        <v>72</v>
      </c>
      <c r="B75" s="5" t="s">
        <v>327</v>
      </c>
      <c r="C75" s="6" t="s">
        <v>328</v>
      </c>
      <c r="D75" s="4" t="s">
        <v>74</v>
      </c>
      <c r="E75" s="7" t="s">
        <v>97</v>
      </c>
      <c r="F75" s="6" t="s">
        <v>329</v>
      </c>
      <c r="G75" s="4" t="s">
        <v>11</v>
      </c>
      <c r="H75" s="4" t="s">
        <v>40</v>
      </c>
      <c r="I75" s="4" t="s">
        <v>13</v>
      </c>
      <c r="J75" s="7" t="s">
        <v>24</v>
      </c>
      <c r="K75" s="3">
        <v>0</v>
      </c>
      <c r="L75" s="3">
        <v>0</v>
      </c>
      <c r="M75" s="3">
        <v>0</v>
      </c>
      <c r="N75" s="3">
        <v>2000000</v>
      </c>
      <c r="O75" s="3">
        <v>2000000</v>
      </c>
      <c r="P75" s="3">
        <v>2000000</v>
      </c>
      <c r="Q75" s="3">
        <f t="shared" si="1"/>
        <v>6000000</v>
      </c>
    </row>
    <row r="76" spans="1:17" ht="120" x14ac:dyDescent="0.25">
      <c r="A76" s="2">
        <v>73</v>
      </c>
      <c r="B76" s="5" t="s">
        <v>330</v>
      </c>
      <c r="C76" s="6" t="s">
        <v>331</v>
      </c>
      <c r="D76" s="4" t="s">
        <v>63</v>
      </c>
      <c r="E76" s="7" t="s">
        <v>97</v>
      </c>
      <c r="F76" s="6" t="s">
        <v>332</v>
      </c>
      <c r="G76" s="4" t="s">
        <v>15</v>
      </c>
      <c r="H76" s="4"/>
      <c r="I76" s="4" t="s">
        <v>13</v>
      </c>
      <c r="J76" s="7" t="s">
        <v>16</v>
      </c>
      <c r="K76" s="3">
        <v>0</v>
      </c>
      <c r="L76" s="3">
        <v>4548723</v>
      </c>
      <c r="M76" s="3">
        <v>3646445</v>
      </c>
      <c r="N76" s="3">
        <v>3012410</v>
      </c>
      <c r="O76" s="3">
        <v>0</v>
      </c>
      <c r="P76" s="3">
        <v>0</v>
      </c>
      <c r="Q76" s="3">
        <f t="shared" si="1"/>
        <v>11207578</v>
      </c>
    </row>
    <row r="77" spans="1:17" ht="409.5" x14ac:dyDescent="0.25">
      <c r="A77" s="2">
        <v>74</v>
      </c>
      <c r="B77" s="5" t="s">
        <v>333</v>
      </c>
      <c r="C77" s="6" t="s">
        <v>334</v>
      </c>
      <c r="D77" s="4" t="s">
        <v>63</v>
      </c>
      <c r="E77" s="7" t="s">
        <v>97</v>
      </c>
      <c r="F77" s="6" t="s">
        <v>335</v>
      </c>
      <c r="G77" s="4" t="s">
        <v>11</v>
      </c>
      <c r="H77" s="4" t="s">
        <v>19</v>
      </c>
      <c r="I77" s="4" t="s">
        <v>13</v>
      </c>
      <c r="J77" s="7" t="s">
        <v>20</v>
      </c>
      <c r="K77" s="3">
        <v>0</v>
      </c>
      <c r="L77" s="3">
        <v>950177</v>
      </c>
      <c r="M77" s="3">
        <v>989927</v>
      </c>
      <c r="N77" s="3">
        <v>0</v>
      </c>
      <c r="O77" s="3">
        <v>0</v>
      </c>
      <c r="P77" s="3">
        <v>0</v>
      </c>
      <c r="Q77" s="3">
        <f t="shared" si="1"/>
        <v>1940104</v>
      </c>
    </row>
    <row r="78" spans="1:17" ht="409.5" x14ac:dyDescent="0.25">
      <c r="A78" s="2">
        <v>75</v>
      </c>
      <c r="B78" s="5" t="s">
        <v>336</v>
      </c>
      <c r="C78" s="6" t="s">
        <v>337</v>
      </c>
      <c r="D78" s="4" t="s">
        <v>63</v>
      </c>
      <c r="E78" s="7" t="s">
        <v>97</v>
      </c>
      <c r="F78" s="6" t="s">
        <v>338</v>
      </c>
      <c r="G78" s="4" t="s">
        <v>11</v>
      </c>
      <c r="H78" s="4" t="s">
        <v>38</v>
      </c>
      <c r="I78" s="4" t="s">
        <v>13</v>
      </c>
      <c r="J78" s="7" t="s">
        <v>20</v>
      </c>
      <c r="K78" s="3">
        <v>0</v>
      </c>
      <c r="L78" s="3">
        <v>992122</v>
      </c>
      <c r="M78" s="3">
        <v>0</v>
      </c>
      <c r="N78" s="3">
        <v>0</v>
      </c>
      <c r="O78" s="3">
        <v>0</v>
      </c>
      <c r="P78" s="3">
        <v>0</v>
      </c>
      <c r="Q78" s="3">
        <f t="shared" si="1"/>
        <v>992122</v>
      </c>
    </row>
    <row r="79" spans="1:17" ht="409.5" x14ac:dyDescent="0.25">
      <c r="A79" s="2">
        <v>76</v>
      </c>
      <c r="B79" s="5" t="s">
        <v>339</v>
      </c>
      <c r="C79" s="6" t="s">
        <v>340</v>
      </c>
      <c r="D79" s="4" t="s">
        <v>63</v>
      </c>
      <c r="E79" s="7" t="s">
        <v>97</v>
      </c>
      <c r="F79" s="6" t="s">
        <v>341</v>
      </c>
      <c r="G79" s="4" t="s">
        <v>11</v>
      </c>
      <c r="H79" s="4" t="s">
        <v>32</v>
      </c>
      <c r="I79" s="4" t="s">
        <v>13</v>
      </c>
      <c r="J79" s="7" t="s">
        <v>20</v>
      </c>
      <c r="K79" s="3">
        <v>0</v>
      </c>
      <c r="L79" s="3">
        <v>928957</v>
      </c>
      <c r="M79" s="3">
        <v>950957</v>
      </c>
      <c r="N79" s="3">
        <v>0</v>
      </c>
      <c r="O79" s="3">
        <v>0</v>
      </c>
      <c r="P79" s="3">
        <v>0</v>
      </c>
      <c r="Q79" s="3">
        <f t="shared" si="1"/>
        <v>1879914</v>
      </c>
    </row>
    <row r="80" spans="1:17" ht="409.5" x14ac:dyDescent="0.25">
      <c r="A80" s="2">
        <v>77</v>
      </c>
      <c r="B80" s="5" t="s">
        <v>342</v>
      </c>
      <c r="C80" s="6" t="s">
        <v>343</v>
      </c>
      <c r="D80" s="4" t="s">
        <v>63</v>
      </c>
      <c r="E80" s="7" t="s">
        <v>97</v>
      </c>
      <c r="F80" s="6" t="s">
        <v>344</v>
      </c>
      <c r="G80" s="4" t="s">
        <v>11</v>
      </c>
      <c r="H80" s="4" t="s">
        <v>32</v>
      </c>
      <c r="I80" s="4" t="s">
        <v>13</v>
      </c>
      <c r="J80" s="7" t="s">
        <v>20</v>
      </c>
      <c r="K80" s="3">
        <v>0</v>
      </c>
      <c r="L80" s="3">
        <v>972217</v>
      </c>
      <c r="M80" s="3">
        <v>953967</v>
      </c>
      <c r="N80" s="3">
        <v>0</v>
      </c>
      <c r="O80" s="3">
        <v>0</v>
      </c>
      <c r="P80" s="3">
        <v>0</v>
      </c>
      <c r="Q80" s="3">
        <f t="shared" si="1"/>
        <v>1926184</v>
      </c>
    </row>
    <row r="81" spans="1:17" ht="409.5" x14ac:dyDescent="0.25">
      <c r="A81" s="2">
        <v>78</v>
      </c>
      <c r="B81" s="5" t="s">
        <v>345</v>
      </c>
      <c r="C81" s="6" t="s">
        <v>346</v>
      </c>
      <c r="D81" s="4" t="s">
        <v>63</v>
      </c>
      <c r="E81" s="7" t="s">
        <v>97</v>
      </c>
      <c r="F81" s="6" t="s">
        <v>347</v>
      </c>
      <c r="G81" s="4" t="s">
        <v>11</v>
      </c>
      <c r="H81" s="4" t="s">
        <v>31</v>
      </c>
      <c r="I81" s="4" t="s">
        <v>13</v>
      </c>
      <c r="J81" s="7" t="s">
        <v>20</v>
      </c>
      <c r="K81" s="3">
        <v>0</v>
      </c>
      <c r="L81" s="3">
        <v>918727</v>
      </c>
      <c r="M81" s="3">
        <v>942577</v>
      </c>
      <c r="N81" s="3">
        <v>0</v>
      </c>
      <c r="O81" s="3">
        <v>0</v>
      </c>
      <c r="P81" s="3">
        <v>0</v>
      </c>
      <c r="Q81" s="3">
        <f t="shared" ref="Q81:Q144" si="2">SUM(P81,O81,N81,M81,L81,K81)</f>
        <v>1861304</v>
      </c>
    </row>
    <row r="82" spans="1:17" ht="409.5" x14ac:dyDescent="0.25">
      <c r="A82" s="2">
        <v>79</v>
      </c>
      <c r="B82" s="5" t="s">
        <v>348</v>
      </c>
      <c r="C82" s="6" t="s">
        <v>349</v>
      </c>
      <c r="D82" s="4" t="s">
        <v>63</v>
      </c>
      <c r="E82" s="7" t="s">
        <v>97</v>
      </c>
      <c r="F82" s="6" t="s">
        <v>350</v>
      </c>
      <c r="G82" s="4" t="s">
        <v>11</v>
      </c>
      <c r="H82" s="4" t="s">
        <v>29</v>
      </c>
      <c r="I82" s="4" t="s">
        <v>13</v>
      </c>
      <c r="J82" s="7" t="s">
        <v>20</v>
      </c>
      <c r="K82" s="3">
        <v>0</v>
      </c>
      <c r="L82" s="3">
        <v>915502</v>
      </c>
      <c r="M82" s="3">
        <v>941502</v>
      </c>
      <c r="N82" s="3">
        <v>0</v>
      </c>
      <c r="O82" s="3">
        <v>0</v>
      </c>
      <c r="P82" s="3">
        <v>0</v>
      </c>
      <c r="Q82" s="3">
        <f t="shared" si="2"/>
        <v>1857004</v>
      </c>
    </row>
    <row r="83" spans="1:17" ht="409.5" x14ac:dyDescent="0.25">
      <c r="A83" s="2">
        <v>80</v>
      </c>
      <c r="B83" s="5" t="s">
        <v>351</v>
      </c>
      <c r="C83" s="6" t="s">
        <v>352</v>
      </c>
      <c r="D83" s="4" t="s">
        <v>63</v>
      </c>
      <c r="E83" s="7" t="s">
        <v>97</v>
      </c>
      <c r="F83" s="6" t="s">
        <v>353</v>
      </c>
      <c r="G83" s="4" t="s">
        <v>11</v>
      </c>
      <c r="H83" s="4" t="s">
        <v>37</v>
      </c>
      <c r="I83" s="4" t="s">
        <v>13</v>
      </c>
      <c r="J83" s="7" t="s">
        <v>20</v>
      </c>
      <c r="K83" s="3">
        <v>0</v>
      </c>
      <c r="L83" s="3">
        <v>915502</v>
      </c>
      <c r="M83" s="3">
        <v>944727</v>
      </c>
      <c r="N83" s="3">
        <v>0</v>
      </c>
      <c r="O83" s="3">
        <v>0</v>
      </c>
      <c r="P83" s="3">
        <v>0</v>
      </c>
      <c r="Q83" s="3">
        <f t="shared" si="2"/>
        <v>1860229</v>
      </c>
    </row>
    <row r="84" spans="1:17" ht="409.5" x14ac:dyDescent="0.25">
      <c r="A84" s="2">
        <v>81</v>
      </c>
      <c r="B84" s="5" t="s">
        <v>354</v>
      </c>
      <c r="C84" s="6" t="s">
        <v>355</v>
      </c>
      <c r="D84" s="4" t="s">
        <v>63</v>
      </c>
      <c r="E84" s="7" t="s">
        <v>97</v>
      </c>
      <c r="F84" s="6" t="s">
        <v>356</v>
      </c>
      <c r="G84" s="4" t="s">
        <v>11</v>
      </c>
      <c r="H84" s="4" t="s">
        <v>46</v>
      </c>
      <c r="I84" s="4" t="s">
        <v>13</v>
      </c>
      <c r="J84" s="7" t="s">
        <v>20</v>
      </c>
      <c r="K84" s="3">
        <v>0</v>
      </c>
      <c r="L84" s="3">
        <v>915502</v>
      </c>
      <c r="M84" s="3">
        <v>0</v>
      </c>
      <c r="N84" s="3">
        <v>0</v>
      </c>
      <c r="O84" s="3">
        <v>0</v>
      </c>
      <c r="P84" s="3">
        <v>0</v>
      </c>
      <c r="Q84" s="3">
        <f t="shared" si="2"/>
        <v>915502</v>
      </c>
    </row>
    <row r="85" spans="1:17" ht="90" x14ac:dyDescent="0.25">
      <c r="A85" s="2">
        <v>82</v>
      </c>
      <c r="B85" s="5" t="s">
        <v>357</v>
      </c>
      <c r="C85" s="6" t="s">
        <v>358</v>
      </c>
      <c r="D85" s="4" t="s">
        <v>63</v>
      </c>
      <c r="E85" s="7" t="s">
        <v>97</v>
      </c>
      <c r="F85" s="6" t="s">
        <v>359</v>
      </c>
      <c r="G85" s="4" t="s">
        <v>15</v>
      </c>
      <c r="H85" s="4"/>
      <c r="I85" s="4" t="s">
        <v>26</v>
      </c>
      <c r="J85" s="7" t="s">
        <v>33</v>
      </c>
      <c r="K85" s="3">
        <v>3000000</v>
      </c>
      <c r="L85" s="3">
        <v>14000000</v>
      </c>
      <c r="M85" s="3">
        <v>18500000</v>
      </c>
      <c r="N85" s="3">
        <v>19000000</v>
      </c>
      <c r="O85" s="3">
        <v>19000000</v>
      </c>
      <c r="P85" s="3">
        <v>20000000</v>
      </c>
      <c r="Q85" s="3">
        <f t="shared" si="2"/>
        <v>93500000</v>
      </c>
    </row>
    <row r="86" spans="1:17" ht="120" x14ac:dyDescent="0.25">
      <c r="A86" s="2">
        <v>83</v>
      </c>
      <c r="B86" s="5" t="s">
        <v>360</v>
      </c>
      <c r="C86" s="6" t="s">
        <v>361</v>
      </c>
      <c r="D86" s="4" t="s">
        <v>63</v>
      </c>
      <c r="E86" s="7" t="s">
        <v>97</v>
      </c>
      <c r="F86" s="6" t="s">
        <v>89</v>
      </c>
      <c r="G86" s="4" t="s">
        <v>15</v>
      </c>
      <c r="H86" s="4"/>
      <c r="I86" s="4" t="s">
        <v>13</v>
      </c>
      <c r="J86" s="7" t="s">
        <v>20</v>
      </c>
      <c r="K86" s="3">
        <v>0</v>
      </c>
      <c r="L86" s="3">
        <v>5349844</v>
      </c>
      <c r="M86" s="3">
        <v>2085986</v>
      </c>
      <c r="N86" s="3">
        <v>0</v>
      </c>
      <c r="O86" s="3">
        <v>0</v>
      </c>
      <c r="P86" s="3">
        <v>0</v>
      </c>
      <c r="Q86" s="3">
        <f t="shared" si="2"/>
        <v>7435830</v>
      </c>
    </row>
    <row r="87" spans="1:17" ht="90" x14ac:dyDescent="0.25">
      <c r="A87" s="2">
        <v>84</v>
      </c>
      <c r="B87" s="5" t="s">
        <v>362</v>
      </c>
      <c r="C87" s="6" t="s">
        <v>363</v>
      </c>
      <c r="D87" s="4" t="s">
        <v>63</v>
      </c>
      <c r="E87" s="7" t="s">
        <v>97</v>
      </c>
      <c r="F87" s="6" t="s">
        <v>364</v>
      </c>
      <c r="G87" s="4" t="s">
        <v>15</v>
      </c>
      <c r="H87" s="4"/>
      <c r="I87" s="4" t="s">
        <v>13</v>
      </c>
      <c r="J87" s="7" t="s">
        <v>33</v>
      </c>
      <c r="K87" s="3">
        <v>6000000</v>
      </c>
      <c r="L87" s="3">
        <v>7000000</v>
      </c>
      <c r="M87" s="3">
        <v>10000000</v>
      </c>
      <c r="N87" s="3">
        <v>10000000</v>
      </c>
      <c r="O87" s="3">
        <v>12000000</v>
      </c>
      <c r="P87" s="3">
        <v>12000000</v>
      </c>
      <c r="Q87" s="3">
        <f t="shared" si="2"/>
        <v>57000000</v>
      </c>
    </row>
    <row r="88" spans="1:17" ht="90" x14ac:dyDescent="0.25">
      <c r="A88" s="2">
        <v>85</v>
      </c>
      <c r="B88" s="5" t="s">
        <v>365</v>
      </c>
      <c r="C88" s="6" t="s">
        <v>366</v>
      </c>
      <c r="D88" s="4" t="s">
        <v>63</v>
      </c>
      <c r="E88" s="7" t="s">
        <v>97</v>
      </c>
      <c r="F88" s="6" t="s">
        <v>367</v>
      </c>
      <c r="G88" s="4" t="s">
        <v>15</v>
      </c>
      <c r="H88" s="4"/>
      <c r="I88" s="4" t="s">
        <v>26</v>
      </c>
      <c r="J88" s="7" t="s">
        <v>84</v>
      </c>
      <c r="K88" s="3">
        <v>1100000</v>
      </c>
      <c r="L88" s="3">
        <v>1100000</v>
      </c>
      <c r="M88" s="3">
        <v>1500000</v>
      </c>
      <c r="N88" s="3">
        <v>1000007</v>
      </c>
      <c r="O88" s="3">
        <v>1800000</v>
      </c>
      <c r="P88" s="3">
        <v>1900000</v>
      </c>
      <c r="Q88" s="3">
        <f t="shared" si="2"/>
        <v>8400007</v>
      </c>
    </row>
    <row r="89" spans="1:17" ht="409.5" x14ac:dyDescent="0.25">
      <c r="A89" s="2">
        <v>86</v>
      </c>
      <c r="B89" s="5" t="s">
        <v>368</v>
      </c>
      <c r="C89" s="6" t="s">
        <v>369</v>
      </c>
      <c r="D89" s="4" t="s">
        <v>63</v>
      </c>
      <c r="E89" s="7" t="s">
        <v>97</v>
      </c>
      <c r="F89" s="6" t="s">
        <v>370</v>
      </c>
      <c r="G89" s="4" t="s">
        <v>11</v>
      </c>
      <c r="H89" s="4" t="s">
        <v>12</v>
      </c>
      <c r="I89" s="4" t="s">
        <v>13</v>
      </c>
      <c r="J89" s="7" t="s">
        <v>20</v>
      </c>
      <c r="K89" s="3">
        <v>0</v>
      </c>
      <c r="L89" s="3">
        <v>853647</v>
      </c>
      <c r="M89" s="3">
        <v>894197</v>
      </c>
      <c r="N89" s="3">
        <v>0</v>
      </c>
      <c r="O89" s="3">
        <v>0</v>
      </c>
      <c r="P89" s="3">
        <v>0</v>
      </c>
      <c r="Q89" s="3">
        <f t="shared" si="2"/>
        <v>1747844</v>
      </c>
    </row>
    <row r="90" spans="1:17" ht="409.5" x14ac:dyDescent="0.25">
      <c r="A90" s="2">
        <v>87</v>
      </c>
      <c r="B90" s="5" t="s">
        <v>371</v>
      </c>
      <c r="C90" s="6" t="s">
        <v>372</v>
      </c>
      <c r="D90" s="4" t="s">
        <v>63</v>
      </c>
      <c r="E90" s="7" t="s">
        <v>97</v>
      </c>
      <c r="F90" s="6" t="s">
        <v>373</v>
      </c>
      <c r="G90" s="4" t="s">
        <v>11</v>
      </c>
      <c r="H90" s="4" t="s">
        <v>39</v>
      </c>
      <c r="I90" s="4" t="s">
        <v>13</v>
      </c>
      <c r="J90" s="7" t="s">
        <v>20</v>
      </c>
      <c r="K90" s="3">
        <v>0</v>
      </c>
      <c r="L90" s="3">
        <v>987447</v>
      </c>
      <c r="M90" s="3">
        <v>929672</v>
      </c>
      <c r="N90" s="3">
        <v>0</v>
      </c>
      <c r="O90" s="3">
        <v>0</v>
      </c>
      <c r="P90" s="3">
        <v>0</v>
      </c>
      <c r="Q90" s="3">
        <f t="shared" si="2"/>
        <v>1917119</v>
      </c>
    </row>
    <row r="91" spans="1:17" ht="90" x14ac:dyDescent="0.25">
      <c r="A91" s="2">
        <v>88</v>
      </c>
      <c r="B91" s="5" t="s">
        <v>374</v>
      </c>
      <c r="C91" s="6" t="s">
        <v>375</v>
      </c>
      <c r="D91" s="4" t="s">
        <v>63</v>
      </c>
      <c r="E91" s="7" t="s">
        <v>97</v>
      </c>
      <c r="F91" s="6" t="s">
        <v>376</v>
      </c>
      <c r="G91" s="4" t="s">
        <v>15</v>
      </c>
      <c r="H91" s="4"/>
      <c r="I91" s="4" t="s">
        <v>26</v>
      </c>
      <c r="J91" s="7" t="s">
        <v>25</v>
      </c>
      <c r="K91" s="3">
        <v>0</v>
      </c>
      <c r="L91" s="3">
        <v>0</v>
      </c>
      <c r="M91" s="3">
        <v>2000000</v>
      </c>
      <c r="N91" s="3">
        <v>2000000</v>
      </c>
      <c r="O91" s="3">
        <v>2500000</v>
      </c>
      <c r="P91" s="3">
        <v>2500000</v>
      </c>
      <c r="Q91" s="3">
        <f t="shared" si="2"/>
        <v>9000000</v>
      </c>
    </row>
    <row r="92" spans="1:17" ht="225" x14ac:dyDescent="0.25">
      <c r="A92" s="2">
        <v>89</v>
      </c>
      <c r="B92" s="5" t="s">
        <v>377</v>
      </c>
      <c r="C92" s="6" t="s">
        <v>378</v>
      </c>
      <c r="D92" s="4" t="s">
        <v>63</v>
      </c>
      <c r="E92" s="7" t="s">
        <v>97</v>
      </c>
      <c r="F92" s="6" t="s">
        <v>379</v>
      </c>
      <c r="G92" s="4" t="s">
        <v>11</v>
      </c>
      <c r="H92" s="4" t="s">
        <v>43</v>
      </c>
      <c r="I92" s="4" t="s">
        <v>13</v>
      </c>
      <c r="J92" s="7" t="s">
        <v>20</v>
      </c>
      <c r="K92" s="3">
        <v>0</v>
      </c>
      <c r="L92" s="3">
        <v>894002</v>
      </c>
      <c r="M92" s="3">
        <v>939352</v>
      </c>
      <c r="N92" s="3">
        <v>0</v>
      </c>
      <c r="O92" s="3">
        <v>0</v>
      </c>
      <c r="P92" s="3">
        <v>0</v>
      </c>
      <c r="Q92" s="3">
        <f t="shared" si="2"/>
        <v>1833354</v>
      </c>
    </row>
    <row r="93" spans="1:17" ht="409.5" x14ac:dyDescent="0.25">
      <c r="A93" s="2">
        <v>90</v>
      </c>
      <c r="B93" s="5" t="s">
        <v>380</v>
      </c>
      <c r="C93" s="6" t="s">
        <v>381</v>
      </c>
      <c r="D93" s="4" t="s">
        <v>63</v>
      </c>
      <c r="E93" s="7" t="s">
        <v>97</v>
      </c>
      <c r="F93" s="6" t="s">
        <v>382</v>
      </c>
      <c r="G93" s="4" t="s">
        <v>11</v>
      </c>
      <c r="H93" s="4" t="s">
        <v>30</v>
      </c>
      <c r="I93" s="4" t="s">
        <v>13</v>
      </c>
      <c r="J93" s="7" t="s">
        <v>20</v>
      </c>
      <c r="K93" s="3">
        <v>0</v>
      </c>
      <c r="L93" s="3">
        <v>997907</v>
      </c>
      <c r="M93" s="3">
        <v>995032</v>
      </c>
      <c r="N93" s="3">
        <v>0</v>
      </c>
      <c r="O93" s="3">
        <v>0</v>
      </c>
      <c r="P93" s="3">
        <v>0</v>
      </c>
      <c r="Q93" s="3">
        <f t="shared" si="2"/>
        <v>1992939</v>
      </c>
    </row>
    <row r="94" spans="1:17" ht="409.5" x14ac:dyDescent="0.25">
      <c r="A94" s="2">
        <v>91</v>
      </c>
      <c r="B94" s="5" t="s">
        <v>383</v>
      </c>
      <c r="C94" s="6" t="s">
        <v>384</v>
      </c>
      <c r="D94" s="4" t="s">
        <v>63</v>
      </c>
      <c r="E94" s="7" t="s">
        <v>97</v>
      </c>
      <c r="F94" s="6" t="s">
        <v>385</v>
      </c>
      <c r="G94" s="4" t="s">
        <v>11</v>
      </c>
      <c r="H94" s="4" t="s">
        <v>45</v>
      </c>
      <c r="I94" s="4" t="s">
        <v>13</v>
      </c>
      <c r="J94" s="7" t="s">
        <v>20</v>
      </c>
      <c r="K94" s="3">
        <v>0</v>
      </c>
      <c r="L94" s="3">
        <v>999811</v>
      </c>
      <c r="M94" s="3">
        <v>993811</v>
      </c>
      <c r="N94" s="3">
        <v>0</v>
      </c>
      <c r="O94" s="3">
        <v>0</v>
      </c>
      <c r="P94" s="3">
        <v>0</v>
      </c>
      <c r="Q94" s="3">
        <f t="shared" si="2"/>
        <v>1993622</v>
      </c>
    </row>
    <row r="95" spans="1:17" ht="90" x14ac:dyDescent="0.25">
      <c r="A95" s="2">
        <v>92</v>
      </c>
      <c r="B95" s="5" t="s">
        <v>386</v>
      </c>
      <c r="C95" s="6" t="s">
        <v>387</v>
      </c>
      <c r="D95" s="4" t="s">
        <v>63</v>
      </c>
      <c r="E95" s="7" t="s">
        <v>97</v>
      </c>
      <c r="F95" s="6" t="s">
        <v>388</v>
      </c>
      <c r="G95" s="4" t="s">
        <v>15</v>
      </c>
      <c r="H95" s="4"/>
      <c r="I95" s="4" t="s">
        <v>26</v>
      </c>
      <c r="J95" s="7" t="s">
        <v>33</v>
      </c>
      <c r="K95" s="3">
        <v>500000</v>
      </c>
      <c r="L95" s="3">
        <v>1000000</v>
      </c>
      <c r="M95" s="3">
        <v>1600000</v>
      </c>
      <c r="N95" s="3">
        <v>1700000</v>
      </c>
      <c r="O95" s="3">
        <v>1800000</v>
      </c>
      <c r="P95" s="3">
        <v>1800000</v>
      </c>
      <c r="Q95" s="3">
        <f t="shared" si="2"/>
        <v>8400000</v>
      </c>
    </row>
    <row r="96" spans="1:17" ht="60" x14ac:dyDescent="0.25">
      <c r="A96" s="2">
        <v>93</v>
      </c>
      <c r="B96" s="5" t="s">
        <v>389</v>
      </c>
      <c r="C96" s="6" t="s">
        <v>390</v>
      </c>
      <c r="D96" s="4" t="s">
        <v>391</v>
      </c>
      <c r="E96" s="7" t="s">
        <v>97</v>
      </c>
      <c r="F96" s="6" t="s">
        <v>392</v>
      </c>
      <c r="G96" s="4" t="s">
        <v>15</v>
      </c>
      <c r="H96" s="4"/>
      <c r="I96" s="4" t="s">
        <v>26</v>
      </c>
      <c r="J96" s="7" t="s">
        <v>393</v>
      </c>
      <c r="K96" s="3">
        <v>52645459000</v>
      </c>
      <c r="L96" s="3">
        <v>40500000</v>
      </c>
      <c r="M96" s="3">
        <v>71000000</v>
      </c>
      <c r="N96" s="3">
        <v>90000000</v>
      </c>
      <c r="O96" s="3">
        <v>90000000</v>
      </c>
      <c r="P96" s="3">
        <v>100000000</v>
      </c>
      <c r="Q96" s="3">
        <f t="shared" si="2"/>
        <v>53036959000</v>
      </c>
    </row>
    <row r="97" spans="1:17" ht="60" x14ac:dyDescent="0.25">
      <c r="A97" s="2">
        <v>94</v>
      </c>
      <c r="B97" s="5" t="s">
        <v>394</v>
      </c>
      <c r="C97" s="6" t="s">
        <v>395</v>
      </c>
      <c r="D97" s="4" t="s">
        <v>391</v>
      </c>
      <c r="E97" s="7" t="s">
        <v>97</v>
      </c>
      <c r="F97" s="6" t="s">
        <v>396</v>
      </c>
      <c r="G97" s="4" t="s">
        <v>15</v>
      </c>
      <c r="H97" s="4"/>
      <c r="I97" s="4" t="s">
        <v>26</v>
      </c>
      <c r="J97" s="7" t="s">
        <v>85</v>
      </c>
      <c r="K97" s="3">
        <v>1420200</v>
      </c>
      <c r="L97" s="3">
        <v>1000000</v>
      </c>
      <c r="M97" s="3">
        <v>3000000</v>
      </c>
      <c r="N97" s="3">
        <v>10000</v>
      </c>
      <c r="O97" s="3">
        <v>15000000</v>
      </c>
      <c r="P97" s="3">
        <v>20000000</v>
      </c>
      <c r="Q97" s="3">
        <f t="shared" si="2"/>
        <v>40430200</v>
      </c>
    </row>
    <row r="98" spans="1:17" ht="60" x14ac:dyDescent="0.25">
      <c r="A98" s="2">
        <v>95</v>
      </c>
      <c r="B98" s="5" t="s">
        <v>397</v>
      </c>
      <c r="C98" s="6" t="s">
        <v>398</v>
      </c>
      <c r="D98" s="4" t="s">
        <v>391</v>
      </c>
      <c r="E98" s="7" t="s">
        <v>97</v>
      </c>
      <c r="F98" s="6" t="s">
        <v>399</v>
      </c>
      <c r="G98" s="4" t="s">
        <v>15</v>
      </c>
      <c r="H98" s="4"/>
      <c r="I98" s="4" t="s">
        <v>26</v>
      </c>
      <c r="J98" s="7" t="s">
        <v>81</v>
      </c>
      <c r="K98" s="3">
        <v>8478714</v>
      </c>
      <c r="L98" s="3">
        <v>10000000</v>
      </c>
      <c r="M98" s="3">
        <v>20000000</v>
      </c>
      <c r="N98" s="3">
        <v>106500000</v>
      </c>
      <c r="O98" s="3">
        <v>69000000</v>
      </c>
      <c r="P98" s="3">
        <v>50900000</v>
      </c>
      <c r="Q98" s="3">
        <f t="shared" si="2"/>
        <v>264878714</v>
      </c>
    </row>
    <row r="99" spans="1:17" ht="60" x14ac:dyDescent="0.25">
      <c r="A99" s="2">
        <v>96</v>
      </c>
      <c r="B99" s="5" t="s">
        <v>400</v>
      </c>
      <c r="C99" s="6" t="s">
        <v>401</v>
      </c>
      <c r="D99" s="4" t="s">
        <v>391</v>
      </c>
      <c r="E99" s="7" t="s">
        <v>97</v>
      </c>
      <c r="F99" s="6" t="s">
        <v>402</v>
      </c>
      <c r="G99" s="4" t="s">
        <v>15</v>
      </c>
      <c r="H99" s="4"/>
      <c r="I99" s="4" t="s">
        <v>26</v>
      </c>
      <c r="J99" s="7" t="s">
        <v>393</v>
      </c>
      <c r="K99" s="3">
        <v>11898631</v>
      </c>
      <c r="L99" s="3">
        <v>15000000</v>
      </c>
      <c r="M99" s="3">
        <v>26816000</v>
      </c>
      <c r="N99" s="3">
        <v>70500000</v>
      </c>
      <c r="O99" s="3">
        <v>70000000</v>
      </c>
      <c r="P99" s="3">
        <v>63000000</v>
      </c>
      <c r="Q99" s="3">
        <f t="shared" si="2"/>
        <v>257214631</v>
      </c>
    </row>
    <row r="100" spans="1:17" ht="60" x14ac:dyDescent="0.25">
      <c r="A100" s="2">
        <v>97</v>
      </c>
      <c r="B100" s="5" t="s">
        <v>403</v>
      </c>
      <c r="C100" s="6" t="s">
        <v>404</v>
      </c>
      <c r="D100" s="4" t="s">
        <v>391</v>
      </c>
      <c r="E100" s="7" t="s">
        <v>97</v>
      </c>
      <c r="F100" s="6" t="s">
        <v>402</v>
      </c>
      <c r="G100" s="4" t="s">
        <v>15</v>
      </c>
      <c r="H100" s="4"/>
      <c r="I100" s="4" t="s">
        <v>26</v>
      </c>
      <c r="J100" s="7" t="s">
        <v>56</v>
      </c>
      <c r="K100" s="3">
        <v>6265868000</v>
      </c>
      <c r="L100" s="3">
        <v>7000000000</v>
      </c>
      <c r="M100" s="3">
        <v>19984000000</v>
      </c>
      <c r="N100" s="3">
        <v>48500000000</v>
      </c>
      <c r="O100" s="3">
        <v>48000000</v>
      </c>
      <c r="P100" s="3">
        <v>50000000000</v>
      </c>
      <c r="Q100" s="3">
        <f t="shared" si="2"/>
        <v>131797868000</v>
      </c>
    </row>
    <row r="101" spans="1:17" ht="60" x14ac:dyDescent="0.25">
      <c r="A101" s="2">
        <v>98</v>
      </c>
      <c r="B101" s="5" t="s">
        <v>405</v>
      </c>
      <c r="C101" s="6" t="s">
        <v>406</v>
      </c>
      <c r="D101" s="4" t="s">
        <v>391</v>
      </c>
      <c r="E101" s="7" t="s">
        <v>97</v>
      </c>
      <c r="F101" s="6" t="s">
        <v>28</v>
      </c>
      <c r="G101" s="4" t="s">
        <v>15</v>
      </c>
      <c r="H101" s="4"/>
      <c r="I101" s="4" t="s">
        <v>26</v>
      </c>
      <c r="J101" s="7" t="s">
        <v>56</v>
      </c>
      <c r="K101" s="3">
        <v>107266969</v>
      </c>
      <c r="L101" s="3">
        <v>30000000</v>
      </c>
      <c r="M101" s="3">
        <v>54800000</v>
      </c>
      <c r="N101" s="3">
        <v>46885553</v>
      </c>
      <c r="O101" s="3">
        <v>34600000</v>
      </c>
      <c r="P101" s="3">
        <v>30100000</v>
      </c>
      <c r="Q101" s="3">
        <f t="shared" si="2"/>
        <v>303652522</v>
      </c>
    </row>
    <row r="102" spans="1:17" ht="60" x14ac:dyDescent="0.25">
      <c r="A102" s="2">
        <v>99</v>
      </c>
      <c r="B102" s="5" t="s">
        <v>407</v>
      </c>
      <c r="C102" s="6" t="s">
        <v>408</v>
      </c>
      <c r="D102" s="4" t="s">
        <v>391</v>
      </c>
      <c r="E102" s="7" t="s">
        <v>97</v>
      </c>
      <c r="F102" s="6" t="s">
        <v>409</v>
      </c>
      <c r="G102" s="4" t="s">
        <v>15</v>
      </c>
      <c r="H102" s="4"/>
      <c r="I102" s="4" t="s">
        <v>26</v>
      </c>
      <c r="J102" s="7" t="s">
        <v>393</v>
      </c>
      <c r="K102" s="3">
        <v>6673000</v>
      </c>
      <c r="L102" s="3">
        <v>15000000</v>
      </c>
      <c r="M102" s="3">
        <v>20500000</v>
      </c>
      <c r="N102" s="3">
        <v>24000000</v>
      </c>
      <c r="O102" s="3">
        <v>39383000</v>
      </c>
      <c r="P102" s="3">
        <v>47823000</v>
      </c>
      <c r="Q102" s="3">
        <f t="shared" si="2"/>
        <v>153379000</v>
      </c>
    </row>
    <row r="103" spans="1:17" ht="60" x14ac:dyDescent="0.25">
      <c r="A103" s="2">
        <v>100</v>
      </c>
      <c r="B103" s="5" t="s">
        <v>410</v>
      </c>
      <c r="C103" s="6" t="s">
        <v>411</v>
      </c>
      <c r="D103" s="4" t="s">
        <v>391</v>
      </c>
      <c r="E103" s="7" t="s">
        <v>97</v>
      </c>
      <c r="F103" s="6" t="s">
        <v>412</v>
      </c>
      <c r="G103" s="4" t="s">
        <v>15</v>
      </c>
      <c r="H103" s="4"/>
      <c r="I103" s="4" t="s">
        <v>26</v>
      </c>
      <c r="J103" s="7" t="s">
        <v>76</v>
      </c>
      <c r="K103" s="3">
        <v>0</v>
      </c>
      <c r="L103" s="3">
        <v>3500000</v>
      </c>
      <c r="M103" s="3">
        <v>3000000</v>
      </c>
      <c r="N103" s="3">
        <v>21000000</v>
      </c>
      <c r="O103" s="3">
        <v>21000000</v>
      </c>
      <c r="P103" s="3">
        <v>13000000</v>
      </c>
      <c r="Q103" s="3">
        <f t="shared" si="2"/>
        <v>61500000</v>
      </c>
    </row>
    <row r="104" spans="1:17" ht="60" x14ac:dyDescent="0.25">
      <c r="A104" s="2">
        <v>101</v>
      </c>
      <c r="B104" s="5" t="s">
        <v>413</v>
      </c>
      <c r="C104" s="6" t="s">
        <v>414</v>
      </c>
      <c r="D104" s="4" t="s">
        <v>391</v>
      </c>
      <c r="E104" s="7" t="s">
        <v>97</v>
      </c>
      <c r="F104" s="6" t="s">
        <v>415</v>
      </c>
      <c r="G104" s="4" t="s">
        <v>15</v>
      </c>
      <c r="H104" s="4"/>
      <c r="I104" s="4" t="s">
        <v>26</v>
      </c>
      <c r="J104" s="7" t="s">
        <v>85</v>
      </c>
      <c r="K104" s="3">
        <v>2555000</v>
      </c>
      <c r="L104" s="3">
        <v>2500000</v>
      </c>
      <c r="M104" s="3">
        <v>5000000</v>
      </c>
      <c r="N104" s="3">
        <v>5500000</v>
      </c>
      <c r="O104" s="3">
        <v>5767500</v>
      </c>
      <c r="P104" s="3">
        <v>5767500</v>
      </c>
      <c r="Q104" s="3">
        <f t="shared" si="2"/>
        <v>27090000</v>
      </c>
    </row>
    <row r="105" spans="1:17" s="17" customFormat="1" ht="135" x14ac:dyDescent="0.25">
      <c r="A105" s="2">
        <v>102</v>
      </c>
      <c r="B105" s="14" t="s">
        <v>416</v>
      </c>
      <c r="C105" s="15" t="s">
        <v>417</v>
      </c>
      <c r="D105" s="2" t="s">
        <v>391</v>
      </c>
      <c r="E105" s="16" t="s">
        <v>97</v>
      </c>
      <c r="F105" s="15" t="s">
        <v>418</v>
      </c>
      <c r="G105" s="2" t="s">
        <v>15</v>
      </c>
      <c r="H105" s="2"/>
      <c r="I105" s="2" t="s">
        <v>26</v>
      </c>
      <c r="J105" s="16" t="s">
        <v>85</v>
      </c>
      <c r="K105" s="3">
        <v>71340483</v>
      </c>
      <c r="L105" s="3">
        <v>50000000</v>
      </c>
      <c r="M105" s="3">
        <v>46000000</v>
      </c>
      <c r="N105" s="3">
        <v>188700000</v>
      </c>
      <c r="O105" s="3">
        <v>161900000</v>
      </c>
      <c r="P105" s="3">
        <v>168000000</v>
      </c>
      <c r="Q105" s="3">
        <f t="shared" si="2"/>
        <v>685940483</v>
      </c>
    </row>
    <row r="106" spans="1:17" ht="60" x14ac:dyDescent="0.25">
      <c r="A106" s="2">
        <v>103</v>
      </c>
      <c r="B106" s="5" t="s">
        <v>419</v>
      </c>
      <c r="C106" s="6" t="s">
        <v>420</v>
      </c>
      <c r="D106" s="4" t="s">
        <v>391</v>
      </c>
      <c r="E106" s="7" t="s">
        <v>97</v>
      </c>
      <c r="F106" s="6" t="s">
        <v>421</v>
      </c>
      <c r="G106" s="4" t="s">
        <v>15</v>
      </c>
      <c r="H106" s="4"/>
      <c r="I106" s="4" t="s">
        <v>26</v>
      </c>
      <c r="J106" s="7" t="s">
        <v>393</v>
      </c>
      <c r="K106" s="3">
        <v>96442148000</v>
      </c>
      <c r="L106" s="3">
        <v>35000000000</v>
      </c>
      <c r="M106" s="3">
        <v>17000000000</v>
      </c>
      <c r="N106" s="3">
        <v>66300000000</v>
      </c>
      <c r="O106" s="3">
        <v>66000000</v>
      </c>
      <c r="P106" s="3">
        <v>58500000</v>
      </c>
      <c r="Q106" s="3">
        <f t="shared" si="2"/>
        <v>214866648000</v>
      </c>
    </row>
    <row r="107" spans="1:17" ht="60" x14ac:dyDescent="0.25">
      <c r="A107" s="2">
        <v>104</v>
      </c>
      <c r="B107" s="5" t="s">
        <v>422</v>
      </c>
      <c r="C107" s="6" t="s">
        <v>423</v>
      </c>
      <c r="D107" s="4" t="s">
        <v>391</v>
      </c>
      <c r="E107" s="7" t="s">
        <v>97</v>
      </c>
      <c r="F107" s="6" t="s">
        <v>424</v>
      </c>
      <c r="G107" s="4" t="s">
        <v>15</v>
      </c>
      <c r="H107" s="4"/>
      <c r="I107" s="4" t="s">
        <v>26</v>
      </c>
      <c r="J107" s="7" t="s">
        <v>393</v>
      </c>
      <c r="K107" s="3">
        <v>15641000</v>
      </c>
      <c r="L107" s="3">
        <v>20000000</v>
      </c>
      <c r="M107" s="3">
        <v>28000000</v>
      </c>
      <c r="N107" s="3">
        <v>30000000</v>
      </c>
      <c r="O107" s="3">
        <v>30000000</v>
      </c>
      <c r="P107" s="3">
        <v>30000000</v>
      </c>
      <c r="Q107" s="3">
        <f t="shared" si="2"/>
        <v>153641000</v>
      </c>
    </row>
    <row r="108" spans="1:17" ht="409.5" x14ac:dyDescent="0.25">
      <c r="A108" s="2">
        <v>105</v>
      </c>
      <c r="B108" s="5" t="s">
        <v>425</v>
      </c>
      <c r="C108" s="6" t="s">
        <v>426</v>
      </c>
      <c r="D108" s="4" t="s">
        <v>391</v>
      </c>
      <c r="E108" s="7" t="s">
        <v>97</v>
      </c>
      <c r="F108" s="6" t="s">
        <v>427</v>
      </c>
      <c r="G108" s="4" t="s">
        <v>15</v>
      </c>
      <c r="H108" s="4"/>
      <c r="I108" s="4" t="s">
        <v>26</v>
      </c>
      <c r="J108" s="7" t="s">
        <v>428</v>
      </c>
      <c r="K108" s="3">
        <v>75971705</v>
      </c>
      <c r="L108" s="3">
        <v>140000000</v>
      </c>
      <c r="M108" s="3">
        <v>13000000</v>
      </c>
      <c r="N108" s="3">
        <v>24071547500</v>
      </c>
      <c r="O108" s="3">
        <v>18671547500</v>
      </c>
      <c r="P108" s="3">
        <v>13671547500</v>
      </c>
      <c r="Q108" s="3">
        <f t="shared" si="2"/>
        <v>56643614205</v>
      </c>
    </row>
    <row r="109" spans="1:17" ht="105" x14ac:dyDescent="0.25">
      <c r="A109" s="2">
        <v>106</v>
      </c>
      <c r="B109" s="5" t="s">
        <v>429</v>
      </c>
      <c r="C109" s="6" t="s">
        <v>430</v>
      </c>
      <c r="D109" s="4" t="s">
        <v>64</v>
      </c>
      <c r="E109" s="7" t="s">
        <v>97</v>
      </c>
      <c r="F109" s="6" t="s">
        <v>431</v>
      </c>
      <c r="G109" s="4" t="s">
        <v>15</v>
      </c>
      <c r="H109" s="4"/>
      <c r="I109" s="4" t="s">
        <v>13</v>
      </c>
      <c r="J109" s="7" t="s">
        <v>55</v>
      </c>
      <c r="K109" s="3">
        <v>8550274</v>
      </c>
      <c r="L109" s="3">
        <v>1928600</v>
      </c>
      <c r="M109" s="3">
        <v>63776812</v>
      </c>
      <c r="N109" s="3">
        <v>40500000</v>
      </c>
      <c r="O109" s="3">
        <v>0</v>
      </c>
      <c r="P109" s="3">
        <v>0</v>
      </c>
      <c r="Q109" s="3">
        <f t="shared" si="2"/>
        <v>114755686</v>
      </c>
    </row>
    <row r="110" spans="1:17" ht="105" x14ac:dyDescent="0.25">
      <c r="A110" s="2">
        <v>107</v>
      </c>
      <c r="B110" s="5" t="s">
        <v>432</v>
      </c>
      <c r="C110" s="6" t="s">
        <v>433</v>
      </c>
      <c r="D110" s="4" t="s">
        <v>64</v>
      </c>
      <c r="E110" s="7" t="s">
        <v>97</v>
      </c>
      <c r="F110" s="6" t="s">
        <v>434</v>
      </c>
      <c r="G110" s="4" t="s">
        <v>15</v>
      </c>
      <c r="H110" s="4"/>
      <c r="I110" s="4" t="s">
        <v>13</v>
      </c>
      <c r="J110" s="7" t="s">
        <v>93</v>
      </c>
      <c r="K110" s="3">
        <v>36027632</v>
      </c>
      <c r="L110" s="3">
        <v>16274671</v>
      </c>
      <c r="M110" s="3">
        <v>25000000</v>
      </c>
      <c r="N110" s="3">
        <v>25000000</v>
      </c>
      <c r="O110" s="3">
        <v>26250000</v>
      </c>
      <c r="P110" s="3">
        <v>27562500</v>
      </c>
      <c r="Q110" s="3">
        <f t="shared" si="2"/>
        <v>156114803</v>
      </c>
    </row>
    <row r="111" spans="1:17" ht="105" x14ac:dyDescent="0.25">
      <c r="A111" s="2">
        <v>108</v>
      </c>
      <c r="B111" s="5" t="s">
        <v>435</v>
      </c>
      <c r="C111" s="6" t="s">
        <v>436</v>
      </c>
      <c r="D111" s="4" t="s">
        <v>64</v>
      </c>
      <c r="E111" s="7" t="s">
        <v>97</v>
      </c>
      <c r="F111" s="6" t="s">
        <v>437</v>
      </c>
      <c r="G111" s="4" t="s">
        <v>15</v>
      </c>
      <c r="H111" s="4"/>
      <c r="I111" s="4" t="s">
        <v>13</v>
      </c>
      <c r="J111" s="7" t="s">
        <v>93</v>
      </c>
      <c r="K111" s="3">
        <v>18424301</v>
      </c>
      <c r="L111" s="3">
        <v>2080461</v>
      </c>
      <c r="M111" s="3">
        <v>12197184</v>
      </c>
      <c r="N111" s="3">
        <v>34200000</v>
      </c>
      <c r="O111" s="3">
        <v>37620000</v>
      </c>
      <c r="P111" s="3">
        <v>39501000</v>
      </c>
      <c r="Q111" s="3">
        <f t="shared" si="2"/>
        <v>144022946</v>
      </c>
    </row>
    <row r="112" spans="1:17" ht="90" x14ac:dyDescent="0.25">
      <c r="A112" s="2">
        <v>109</v>
      </c>
      <c r="B112" s="5" t="s">
        <v>438</v>
      </c>
      <c r="C112" s="6" t="s">
        <v>439</v>
      </c>
      <c r="D112" s="4" t="s">
        <v>440</v>
      </c>
      <c r="E112" s="7" t="s">
        <v>97</v>
      </c>
      <c r="F112" s="6" t="s">
        <v>441</v>
      </c>
      <c r="G112" s="4" t="s">
        <v>15</v>
      </c>
      <c r="H112" s="4"/>
      <c r="I112" s="4" t="s">
        <v>13</v>
      </c>
      <c r="J112" s="7" t="s">
        <v>24</v>
      </c>
      <c r="K112" s="3">
        <v>0</v>
      </c>
      <c r="L112" s="3">
        <v>0</v>
      </c>
      <c r="M112" s="3">
        <v>0</v>
      </c>
      <c r="N112" s="3">
        <v>3000000</v>
      </c>
      <c r="O112" s="3">
        <v>4000000</v>
      </c>
      <c r="P112" s="3">
        <v>3000000</v>
      </c>
      <c r="Q112" s="3">
        <f t="shared" si="2"/>
        <v>10000000</v>
      </c>
    </row>
    <row r="113" spans="1:17" ht="45" x14ac:dyDescent="0.25">
      <c r="A113" s="2">
        <v>110</v>
      </c>
      <c r="B113" s="5" t="s">
        <v>442</v>
      </c>
      <c r="C113" s="6" t="s">
        <v>443</v>
      </c>
      <c r="D113" s="4" t="s">
        <v>90</v>
      </c>
      <c r="E113" s="7" t="s">
        <v>97</v>
      </c>
      <c r="F113" s="6" t="s">
        <v>444</v>
      </c>
      <c r="G113" s="4" t="s">
        <v>11</v>
      </c>
      <c r="H113" s="4" t="s">
        <v>37</v>
      </c>
      <c r="I113" s="4" t="s">
        <v>26</v>
      </c>
      <c r="J113" s="7" t="s">
        <v>49</v>
      </c>
      <c r="K113" s="3">
        <v>0</v>
      </c>
      <c r="L113" s="3">
        <v>0</v>
      </c>
      <c r="M113" s="3">
        <v>5996700</v>
      </c>
      <c r="N113" s="3">
        <v>6596300</v>
      </c>
      <c r="O113" s="3">
        <v>7256007</v>
      </c>
      <c r="P113" s="3">
        <v>0</v>
      </c>
      <c r="Q113" s="3">
        <f t="shared" si="2"/>
        <v>19849007</v>
      </c>
    </row>
    <row r="114" spans="1:17" ht="409.5" x14ac:dyDescent="0.25">
      <c r="A114" s="2">
        <v>111</v>
      </c>
      <c r="B114" s="5" t="s">
        <v>445</v>
      </c>
      <c r="C114" s="6" t="s">
        <v>446</v>
      </c>
      <c r="D114" s="4" t="s">
        <v>447</v>
      </c>
      <c r="E114" s="7" t="s">
        <v>97</v>
      </c>
      <c r="F114" s="6" t="s">
        <v>448</v>
      </c>
      <c r="G114" s="4" t="s">
        <v>15</v>
      </c>
      <c r="H114" s="4"/>
      <c r="I114" s="4" t="s">
        <v>13</v>
      </c>
      <c r="J114" s="7" t="s">
        <v>84</v>
      </c>
      <c r="K114" s="3">
        <v>22624000</v>
      </c>
      <c r="L114" s="3">
        <v>27000000</v>
      </c>
      <c r="M114" s="3">
        <v>26574000</v>
      </c>
      <c r="N114" s="3">
        <v>39590000</v>
      </c>
      <c r="O114" s="3">
        <v>47509000</v>
      </c>
      <c r="P114" s="3">
        <v>49500000</v>
      </c>
      <c r="Q114" s="3">
        <f t="shared" si="2"/>
        <v>212797000</v>
      </c>
    </row>
    <row r="115" spans="1:17" ht="409.5" x14ac:dyDescent="0.25">
      <c r="A115" s="2">
        <v>112</v>
      </c>
      <c r="B115" s="5" t="s">
        <v>449</v>
      </c>
      <c r="C115" s="6" t="s">
        <v>450</v>
      </c>
      <c r="D115" s="4" t="s">
        <v>447</v>
      </c>
      <c r="E115" s="7" t="s">
        <v>97</v>
      </c>
      <c r="F115" s="6" t="s">
        <v>451</v>
      </c>
      <c r="G115" s="4" t="s">
        <v>15</v>
      </c>
      <c r="H115" s="4"/>
      <c r="I115" s="4" t="s">
        <v>13</v>
      </c>
      <c r="J115" s="7" t="s">
        <v>84</v>
      </c>
      <c r="K115" s="3">
        <v>2880635000</v>
      </c>
      <c r="L115" s="3">
        <v>3633459000</v>
      </c>
      <c r="M115" s="3">
        <v>4415000000</v>
      </c>
      <c r="N115" s="3">
        <v>5558000000</v>
      </c>
      <c r="O115" s="3">
        <v>7285000000</v>
      </c>
      <c r="P115" s="3">
        <v>8040000000</v>
      </c>
      <c r="Q115" s="3">
        <f t="shared" si="2"/>
        <v>31812094000</v>
      </c>
    </row>
    <row r="116" spans="1:17" ht="45" x14ac:dyDescent="0.25">
      <c r="A116" s="2">
        <v>113</v>
      </c>
      <c r="B116" s="5" t="s">
        <v>452</v>
      </c>
      <c r="C116" s="6" t="s">
        <v>453</v>
      </c>
      <c r="D116" s="4" t="s">
        <v>91</v>
      </c>
      <c r="E116" s="7" t="s">
        <v>97</v>
      </c>
      <c r="F116" s="6" t="s">
        <v>454</v>
      </c>
      <c r="G116" s="4" t="s">
        <v>11</v>
      </c>
      <c r="H116" s="4" t="s">
        <v>31</v>
      </c>
      <c r="I116" s="4" t="s">
        <v>13</v>
      </c>
      <c r="J116" s="7" t="s">
        <v>14</v>
      </c>
      <c r="K116" s="3">
        <v>0</v>
      </c>
      <c r="L116" s="3">
        <v>0</v>
      </c>
      <c r="M116" s="3">
        <v>0</v>
      </c>
      <c r="N116" s="3">
        <v>40000000</v>
      </c>
      <c r="O116" s="3">
        <v>40000000</v>
      </c>
      <c r="P116" s="3">
        <v>0</v>
      </c>
      <c r="Q116" s="3">
        <f t="shared" si="2"/>
        <v>80000000</v>
      </c>
    </row>
    <row r="117" spans="1:17" ht="180" x14ac:dyDescent="0.25">
      <c r="A117" s="2">
        <v>114</v>
      </c>
      <c r="B117" s="5" t="s">
        <v>455</v>
      </c>
      <c r="C117" s="6" t="s">
        <v>456</v>
      </c>
      <c r="D117" s="4" t="s">
        <v>65</v>
      </c>
      <c r="E117" s="7" t="s">
        <v>97</v>
      </c>
      <c r="F117" s="6" t="s">
        <v>457</v>
      </c>
      <c r="G117" s="4" t="s">
        <v>11</v>
      </c>
      <c r="H117" s="4" t="s">
        <v>45</v>
      </c>
      <c r="I117" s="4" t="s">
        <v>13</v>
      </c>
      <c r="J117" s="7" t="s">
        <v>21</v>
      </c>
      <c r="K117" s="3">
        <v>0</v>
      </c>
      <c r="L117" s="3">
        <v>0</v>
      </c>
      <c r="M117" s="3">
        <v>0</v>
      </c>
      <c r="N117" s="3">
        <v>3300000</v>
      </c>
      <c r="O117" s="3">
        <v>0</v>
      </c>
      <c r="P117" s="3">
        <v>0</v>
      </c>
      <c r="Q117" s="3">
        <f t="shared" si="2"/>
        <v>3300000</v>
      </c>
    </row>
    <row r="118" spans="1:17" ht="60" x14ac:dyDescent="0.25">
      <c r="A118" s="2">
        <v>115</v>
      </c>
      <c r="B118" s="5" t="s">
        <v>458</v>
      </c>
      <c r="C118" s="6" t="s">
        <v>459</v>
      </c>
      <c r="D118" s="4" t="s">
        <v>65</v>
      </c>
      <c r="E118" s="7" t="s">
        <v>97</v>
      </c>
      <c r="F118" s="6" t="s">
        <v>460</v>
      </c>
      <c r="G118" s="4" t="s">
        <v>11</v>
      </c>
      <c r="H118" s="4" t="s">
        <v>38</v>
      </c>
      <c r="I118" s="4" t="s">
        <v>13</v>
      </c>
      <c r="J118" s="7" t="s">
        <v>27</v>
      </c>
      <c r="K118" s="3">
        <v>1300000</v>
      </c>
      <c r="L118" s="3">
        <v>1500000</v>
      </c>
      <c r="M118" s="3">
        <v>1000000</v>
      </c>
      <c r="N118" s="3">
        <v>0</v>
      </c>
      <c r="O118" s="3">
        <v>0</v>
      </c>
      <c r="P118" s="3">
        <v>0</v>
      </c>
      <c r="Q118" s="3">
        <f t="shared" si="2"/>
        <v>3800000</v>
      </c>
    </row>
    <row r="119" spans="1:17" ht="60" x14ac:dyDescent="0.25">
      <c r="A119" s="2">
        <v>116</v>
      </c>
      <c r="B119" s="5" t="s">
        <v>461</v>
      </c>
      <c r="C119" s="6" t="s">
        <v>462</v>
      </c>
      <c r="D119" s="4" t="s">
        <v>65</v>
      </c>
      <c r="E119" s="7" t="s">
        <v>97</v>
      </c>
      <c r="F119" s="6" t="s">
        <v>463</v>
      </c>
      <c r="G119" s="4" t="s">
        <v>11</v>
      </c>
      <c r="H119" s="4" t="s">
        <v>45</v>
      </c>
      <c r="I119" s="4" t="s">
        <v>13</v>
      </c>
      <c r="J119" s="7" t="s">
        <v>21</v>
      </c>
      <c r="K119" s="3">
        <v>0</v>
      </c>
      <c r="L119" s="3">
        <v>0</v>
      </c>
      <c r="M119" s="3">
        <v>45000000</v>
      </c>
      <c r="N119" s="3">
        <v>0</v>
      </c>
      <c r="O119" s="3">
        <v>0</v>
      </c>
      <c r="P119" s="3">
        <v>0</v>
      </c>
      <c r="Q119" s="3">
        <f t="shared" si="2"/>
        <v>45000000</v>
      </c>
    </row>
    <row r="120" spans="1:17" ht="60" x14ac:dyDescent="0.25">
      <c r="A120" s="2">
        <v>117</v>
      </c>
      <c r="B120" s="5" t="s">
        <v>464</v>
      </c>
      <c r="C120" s="6" t="s">
        <v>465</v>
      </c>
      <c r="D120" s="4" t="s">
        <v>65</v>
      </c>
      <c r="E120" s="7" t="s">
        <v>97</v>
      </c>
      <c r="F120" s="6" t="s">
        <v>466</v>
      </c>
      <c r="G120" s="4" t="s">
        <v>15</v>
      </c>
      <c r="H120" s="4"/>
      <c r="I120" s="4" t="s">
        <v>13</v>
      </c>
      <c r="J120" s="7" t="s">
        <v>20</v>
      </c>
      <c r="K120" s="3">
        <v>11188000</v>
      </c>
      <c r="L120" s="3">
        <v>15651000</v>
      </c>
      <c r="M120" s="3">
        <v>15651000</v>
      </c>
      <c r="N120" s="3">
        <v>15651000</v>
      </c>
      <c r="O120" s="3">
        <v>0</v>
      </c>
      <c r="P120" s="3">
        <v>0</v>
      </c>
      <c r="Q120" s="3">
        <f t="shared" si="2"/>
        <v>58141000</v>
      </c>
    </row>
    <row r="121" spans="1:17" ht="75" x14ac:dyDescent="0.25">
      <c r="A121" s="2">
        <v>118</v>
      </c>
      <c r="B121" s="5" t="s">
        <v>467</v>
      </c>
      <c r="C121" s="6" t="s">
        <v>468</v>
      </c>
      <c r="D121" s="4" t="s">
        <v>65</v>
      </c>
      <c r="E121" s="7" t="s">
        <v>97</v>
      </c>
      <c r="F121" s="6" t="s">
        <v>469</v>
      </c>
      <c r="G121" s="4" t="s">
        <v>15</v>
      </c>
      <c r="H121" s="4"/>
      <c r="I121" s="4" t="s">
        <v>13</v>
      </c>
      <c r="J121" s="7" t="s">
        <v>20</v>
      </c>
      <c r="K121" s="3">
        <v>24018000</v>
      </c>
      <c r="L121" s="3">
        <v>30471000</v>
      </c>
      <c r="M121" s="3">
        <v>30471000</v>
      </c>
      <c r="N121" s="3">
        <v>30471000</v>
      </c>
      <c r="O121" s="3">
        <v>0</v>
      </c>
      <c r="P121" s="3">
        <v>0</v>
      </c>
      <c r="Q121" s="3">
        <f t="shared" si="2"/>
        <v>115431000</v>
      </c>
    </row>
    <row r="122" spans="1:17" ht="75" x14ac:dyDescent="0.25">
      <c r="A122" s="2">
        <v>119</v>
      </c>
      <c r="B122" s="5" t="s">
        <v>470</v>
      </c>
      <c r="C122" s="6" t="s">
        <v>471</v>
      </c>
      <c r="D122" s="4" t="s">
        <v>65</v>
      </c>
      <c r="E122" s="7" t="s">
        <v>97</v>
      </c>
      <c r="F122" s="6" t="s">
        <v>472</v>
      </c>
      <c r="G122" s="4" t="s">
        <v>11</v>
      </c>
      <c r="H122" s="4" t="s">
        <v>41</v>
      </c>
      <c r="I122" s="4" t="s">
        <v>13</v>
      </c>
      <c r="J122" s="7" t="s">
        <v>21</v>
      </c>
      <c r="K122" s="3">
        <v>0</v>
      </c>
      <c r="L122" s="3">
        <v>0</v>
      </c>
      <c r="M122" s="3">
        <v>0</v>
      </c>
      <c r="N122" s="3">
        <v>50000000</v>
      </c>
      <c r="O122" s="3">
        <v>0</v>
      </c>
      <c r="P122" s="3">
        <v>0</v>
      </c>
      <c r="Q122" s="3">
        <f t="shared" si="2"/>
        <v>50000000</v>
      </c>
    </row>
    <row r="123" spans="1:17" ht="120" x14ac:dyDescent="0.25">
      <c r="A123" s="2">
        <v>120</v>
      </c>
      <c r="B123" s="5" t="s">
        <v>473</v>
      </c>
      <c r="C123" s="6" t="s">
        <v>474</v>
      </c>
      <c r="D123" s="4" t="s">
        <v>65</v>
      </c>
      <c r="E123" s="7" t="s">
        <v>97</v>
      </c>
      <c r="F123" s="6" t="s">
        <v>475</v>
      </c>
      <c r="G123" s="4" t="s">
        <v>15</v>
      </c>
      <c r="H123" s="4"/>
      <c r="I123" s="4" t="s">
        <v>13</v>
      </c>
      <c r="J123" s="7" t="s">
        <v>24</v>
      </c>
      <c r="K123" s="3">
        <v>0</v>
      </c>
      <c r="L123" s="3">
        <v>0</v>
      </c>
      <c r="M123" s="3">
        <v>0</v>
      </c>
      <c r="N123" s="3">
        <v>1194800000</v>
      </c>
      <c r="O123" s="3">
        <v>1741200000</v>
      </c>
      <c r="P123" s="3">
        <v>96000000</v>
      </c>
      <c r="Q123" s="3">
        <f t="shared" si="2"/>
        <v>3032000000</v>
      </c>
    </row>
    <row r="124" spans="1:17" ht="75" x14ac:dyDescent="0.25">
      <c r="A124" s="2">
        <v>121</v>
      </c>
      <c r="B124" s="5" t="s">
        <v>476</v>
      </c>
      <c r="C124" s="6" t="s">
        <v>477</v>
      </c>
      <c r="D124" s="4" t="s">
        <v>65</v>
      </c>
      <c r="E124" s="7" t="s">
        <v>97</v>
      </c>
      <c r="F124" s="6" t="s">
        <v>478</v>
      </c>
      <c r="G124" s="4" t="s">
        <v>54</v>
      </c>
      <c r="H124" s="4"/>
      <c r="I124" s="4" t="s">
        <v>62</v>
      </c>
      <c r="J124" s="7" t="s">
        <v>33</v>
      </c>
      <c r="K124" s="3">
        <v>1357860000</v>
      </c>
      <c r="L124" s="3">
        <v>2036790000</v>
      </c>
      <c r="M124" s="3">
        <v>2715720000</v>
      </c>
      <c r="N124" s="3">
        <v>3394650000</v>
      </c>
      <c r="O124" s="3">
        <v>2036790000</v>
      </c>
      <c r="P124" s="3">
        <v>2036790000</v>
      </c>
      <c r="Q124" s="3">
        <f t="shared" si="2"/>
        <v>13578600000</v>
      </c>
    </row>
    <row r="125" spans="1:17" ht="60" x14ac:dyDescent="0.25">
      <c r="A125" s="2">
        <v>122</v>
      </c>
      <c r="B125" s="5" t="s">
        <v>479</v>
      </c>
      <c r="C125" s="6" t="s">
        <v>480</v>
      </c>
      <c r="D125" s="4" t="s">
        <v>65</v>
      </c>
      <c r="E125" s="7" t="s">
        <v>97</v>
      </c>
      <c r="F125" s="6" t="s">
        <v>481</v>
      </c>
      <c r="G125" s="4" t="s">
        <v>11</v>
      </c>
      <c r="H125" s="4" t="s">
        <v>17</v>
      </c>
      <c r="I125" s="4" t="s">
        <v>62</v>
      </c>
      <c r="J125" s="7" t="s">
        <v>25</v>
      </c>
      <c r="K125" s="3">
        <v>0</v>
      </c>
      <c r="L125" s="3">
        <v>0</v>
      </c>
      <c r="M125" s="3">
        <v>105160000</v>
      </c>
      <c r="N125" s="3">
        <v>5104523</v>
      </c>
      <c r="O125" s="3">
        <v>5104523</v>
      </c>
      <c r="P125" s="3">
        <v>5104523</v>
      </c>
      <c r="Q125" s="3">
        <f t="shared" si="2"/>
        <v>120473569</v>
      </c>
    </row>
    <row r="126" spans="1:17" ht="105" x14ac:dyDescent="0.25">
      <c r="A126" s="2">
        <v>123</v>
      </c>
      <c r="B126" s="5" t="s">
        <v>482</v>
      </c>
      <c r="C126" s="6" t="s">
        <v>483</v>
      </c>
      <c r="D126" s="4" t="s">
        <v>65</v>
      </c>
      <c r="E126" s="7" t="s">
        <v>97</v>
      </c>
      <c r="F126" s="6" t="s">
        <v>484</v>
      </c>
      <c r="G126" s="4" t="s">
        <v>15</v>
      </c>
      <c r="H126" s="4"/>
      <c r="I126" s="4" t="s">
        <v>13</v>
      </c>
      <c r="J126" s="7" t="s">
        <v>18</v>
      </c>
      <c r="K126" s="3">
        <v>0</v>
      </c>
      <c r="L126" s="3">
        <v>0</v>
      </c>
      <c r="M126" s="3">
        <v>2991000</v>
      </c>
      <c r="N126" s="3">
        <v>2991000</v>
      </c>
      <c r="O126" s="3">
        <v>0</v>
      </c>
      <c r="P126" s="3">
        <v>0</v>
      </c>
      <c r="Q126" s="3">
        <f t="shared" si="2"/>
        <v>5982000</v>
      </c>
    </row>
    <row r="127" spans="1:17" ht="60" x14ac:dyDescent="0.25">
      <c r="A127" s="2">
        <v>124</v>
      </c>
      <c r="B127" s="5" t="s">
        <v>485</v>
      </c>
      <c r="C127" s="6" t="s">
        <v>486</v>
      </c>
      <c r="D127" s="4" t="s">
        <v>65</v>
      </c>
      <c r="E127" s="7" t="s">
        <v>97</v>
      </c>
      <c r="F127" s="6" t="s">
        <v>487</v>
      </c>
      <c r="G127" s="4" t="s">
        <v>11</v>
      </c>
      <c r="H127" s="4" t="s">
        <v>37</v>
      </c>
      <c r="I127" s="4" t="s">
        <v>62</v>
      </c>
      <c r="J127" s="7" t="s">
        <v>16</v>
      </c>
      <c r="K127" s="3">
        <v>0</v>
      </c>
      <c r="L127" s="3">
        <v>0</v>
      </c>
      <c r="M127" s="3">
        <v>225000000</v>
      </c>
      <c r="N127" s="3">
        <v>225000000</v>
      </c>
      <c r="O127" s="3">
        <v>0</v>
      </c>
      <c r="P127" s="3">
        <v>0</v>
      </c>
      <c r="Q127" s="3">
        <f t="shared" si="2"/>
        <v>450000000</v>
      </c>
    </row>
    <row r="128" spans="1:17" ht="60" x14ac:dyDescent="0.25">
      <c r="A128" s="2">
        <v>125</v>
      </c>
      <c r="B128" s="5" t="s">
        <v>488</v>
      </c>
      <c r="C128" s="6" t="s">
        <v>489</v>
      </c>
      <c r="D128" s="4" t="s">
        <v>65</v>
      </c>
      <c r="E128" s="7" t="s">
        <v>97</v>
      </c>
      <c r="F128" s="6" t="s">
        <v>490</v>
      </c>
      <c r="G128" s="4" t="s">
        <v>11</v>
      </c>
      <c r="H128" s="4" t="s">
        <v>12</v>
      </c>
      <c r="I128" s="4" t="s">
        <v>13</v>
      </c>
      <c r="J128" s="7" t="s">
        <v>55</v>
      </c>
      <c r="K128" s="3">
        <v>0</v>
      </c>
      <c r="L128" s="3">
        <v>0</v>
      </c>
      <c r="M128" s="3">
        <v>0</v>
      </c>
      <c r="N128" s="3">
        <v>2500000</v>
      </c>
      <c r="O128" s="3">
        <v>0</v>
      </c>
      <c r="P128" s="3">
        <v>0</v>
      </c>
      <c r="Q128" s="3">
        <f t="shared" si="2"/>
        <v>2500000</v>
      </c>
    </row>
    <row r="129" spans="1:17" ht="60" x14ac:dyDescent="0.25">
      <c r="A129" s="2">
        <v>126</v>
      </c>
      <c r="B129" s="5" t="s">
        <v>491</v>
      </c>
      <c r="C129" s="6" t="s">
        <v>492</v>
      </c>
      <c r="D129" s="4" t="s">
        <v>65</v>
      </c>
      <c r="E129" s="7" t="s">
        <v>97</v>
      </c>
      <c r="F129" s="6" t="s">
        <v>493</v>
      </c>
      <c r="G129" s="4" t="s">
        <v>15</v>
      </c>
      <c r="H129" s="4"/>
      <c r="I129" s="4" t="s">
        <v>13</v>
      </c>
      <c r="J129" s="7" t="s">
        <v>494</v>
      </c>
      <c r="K129" s="3">
        <v>200000000</v>
      </c>
      <c r="L129" s="3">
        <v>200000000</v>
      </c>
      <c r="M129" s="3">
        <v>200000000</v>
      </c>
      <c r="N129" s="3">
        <v>200000000</v>
      </c>
      <c r="O129" s="3">
        <v>200000000</v>
      </c>
      <c r="P129" s="3">
        <v>200000000</v>
      </c>
      <c r="Q129" s="3">
        <f t="shared" si="2"/>
        <v>1200000000</v>
      </c>
    </row>
    <row r="130" spans="1:17" ht="105" x14ac:dyDescent="0.25">
      <c r="A130" s="2">
        <v>127</v>
      </c>
      <c r="B130" s="5" t="s">
        <v>495</v>
      </c>
      <c r="C130" s="6" t="s">
        <v>496</v>
      </c>
      <c r="D130" s="4" t="s">
        <v>65</v>
      </c>
      <c r="E130" s="7" t="s">
        <v>97</v>
      </c>
      <c r="F130" s="6" t="s">
        <v>497</v>
      </c>
      <c r="G130" s="4" t="s">
        <v>11</v>
      </c>
      <c r="H130" s="4" t="s">
        <v>38</v>
      </c>
      <c r="I130" s="4" t="s">
        <v>13</v>
      </c>
      <c r="J130" s="7" t="s">
        <v>33</v>
      </c>
      <c r="K130" s="3">
        <v>0</v>
      </c>
      <c r="L130" s="3">
        <v>0</v>
      </c>
      <c r="M130" s="3">
        <v>10000000</v>
      </c>
      <c r="N130" s="3">
        <v>10000000</v>
      </c>
      <c r="O130" s="3">
        <v>5000000</v>
      </c>
      <c r="P130" s="3">
        <v>0</v>
      </c>
      <c r="Q130" s="3">
        <f t="shared" si="2"/>
        <v>25000000</v>
      </c>
    </row>
    <row r="131" spans="1:17" ht="105" x14ac:dyDescent="0.25">
      <c r="A131" s="2">
        <v>128</v>
      </c>
      <c r="B131" s="5" t="s">
        <v>498</v>
      </c>
      <c r="C131" s="6" t="s">
        <v>499</v>
      </c>
      <c r="D131" s="4" t="s">
        <v>65</v>
      </c>
      <c r="E131" s="7" t="s">
        <v>97</v>
      </c>
      <c r="F131" s="6" t="s">
        <v>500</v>
      </c>
      <c r="G131" s="4" t="s">
        <v>11</v>
      </c>
      <c r="H131" s="4" t="s">
        <v>38</v>
      </c>
      <c r="I131" s="4" t="s">
        <v>13</v>
      </c>
      <c r="J131" s="7" t="s">
        <v>21</v>
      </c>
      <c r="K131" s="3">
        <v>0</v>
      </c>
      <c r="L131" s="3">
        <v>0</v>
      </c>
      <c r="M131" s="3">
        <v>0</v>
      </c>
      <c r="N131" s="3">
        <v>4021494</v>
      </c>
      <c r="O131" s="3">
        <v>0</v>
      </c>
      <c r="P131" s="3">
        <v>0</v>
      </c>
      <c r="Q131" s="3">
        <f t="shared" si="2"/>
        <v>4021494</v>
      </c>
    </row>
    <row r="132" spans="1:17" ht="60" x14ac:dyDescent="0.25">
      <c r="A132" s="2">
        <v>129</v>
      </c>
      <c r="B132" s="5" t="s">
        <v>501</v>
      </c>
      <c r="C132" s="6" t="s">
        <v>502</v>
      </c>
      <c r="D132" s="4" t="s">
        <v>65</v>
      </c>
      <c r="E132" s="7" t="s">
        <v>97</v>
      </c>
      <c r="F132" s="6" t="s">
        <v>503</v>
      </c>
      <c r="G132" s="4" t="s">
        <v>11</v>
      </c>
      <c r="H132" s="4" t="s">
        <v>45</v>
      </c>
      <c r="I132" s="4" t="s">
        <v>13</v>
      </c>
      <c r="J132" s="7" t="s">
        <v>21</v>
      </c>
      <c r="K132" s="3">
        <v>0</v>
      </c>
      <c r="L132" s="3">
        <v>0</v>
      </c>
      <c r="M132" s="3">
        <v>0</v>
      </c>
      <c r="N132" s="3">
        <v>20000000</v>
      </c>
      <c r="O132" s="3">
        <v>0</v>
      </c>
      <c r="P132" s="3">
        <v>0</v>
      </c>
      <c r="Q132" s="3">
        <f t="shared" si="2"/>
        <v>20000000</v>
      </c>
    </row>
    <row r="133" spans="1:17" ht="75" x14ac:dyDescent="0.25">
      <c r="A133" s="2">
        <v>130</v>
      </c>
      <c r="B133" s="5" t="s">
        <v>504</v>
      </c>
      <c r="C133" s="6" t="s">
        <v>505</v>
      </c>
      <c r="D133" s="4" t="s">
        <v>65</v>
      </c>
      <c r="E133" s="7" t="s">
        <v>97</v>
      </c>
      <c r="F133" s="6" t="s">
        <v>506</v>
      </c>
      <c r="G133" s="4" t="s">
        <v>11</v>
      </c>
      <c r="H133" s="4" t="s">
        <v>45</v>
      </c>
      <c r="I133" s="4" t="s">
        <v>13</v>
      </c>
      <c r="J133" s="7" t="s">
        <v>21</v>
      </c>
      <c r="K133" s="3">
        <v>0</v>
      </c>
      <c r="L133" s="3">
        <v>0</v>
      </c>
      <c r="M133" s="3">
        <v>0</v>
      </c>
      <c r="N133" s="3">
        <v>75000000</v>
      </c>
      <c r="O133" s="3">
        <v>0</v>
      </c>
      <c r="P133" s="3">
        <v>0</v>
      </c>
      <c r="Q133" s="3">
        <f t="shared" si="2"/>
        <v>75000000</v>
      </c>
    </row>
    <row r="134" spans="1:17" ht="75" x14ac:dyDescent="0.25">
      <c r="A134" s="2">
        <v>131</v>
      </c>
      <c r="B134" s="5" t="s">
        <v>507</v>
      </c>
      <c r="C134" s="6" t="s">
        <v>508</v>
      </c>
      <c r="D134" s="4" t="s">
        <v>65</v>
      </c>
      <c r="E134" s="7" t="s">
        <v>97</v>
      </c>
      <c r="F134" s="6" t="s">
        <v>509</v>
      </c>
      <c r="G134" s="4" t="s">
        <v>54</v>
      </c>
      <c r="H134" s="4" t="s">
        <v>207</v>
      </c>
      <c r="I134" s="4" t="s">
        <v>62</v>
      </c>
      <c r="J134" s="7" t="s">
        <v>33</v>
      </c>
      <c r="K134" s="3">
        <v>581940000</v>
      </c>
      <c r="L134" s="3">
        <v>872910000</v>
      </c>
      <c r="M134" s="3">
        <v>1163880000</v>
      </c>
      <c r="N134" s="3">
        <v>1454850000</v>
      </c>
      <c r="O134" s="3">
        <v>872910000</v>
      </c>
      <c r="P134" s="3">
        <v>872910000</v>
      </c>
      <c r="Q134" s="3">
        <f t="shared" si="2"/>
        <v>5819400000</v>
      </c>
    </row>
    <row r="135" spans="1:17" ht="60" x14ac:dyDescent="0.25">
      <c r="A135" s="2">
        <v>132</v>
      </c>
      <c r="B135" s="5" t="s">
        <v>510</v>
      </c>
      <c r="C135" s="6" t="s">
        <v>511</v>
      </c>
      <c r="D135" s="4" t="s">
        <v>65</v>
      </c>
      <c r="E135" s="7" t="s">
        <v>97</v>
      </c>
      <c r="F135" s="6" t="s">
        <v>512</v>
      </c>
      <c r="G135" s="4" t="s">
        <v>15</v>
      </c>
      <c r="H135" s="4"/>
      <c r="I135" s="4" t="s">
        <v>13</v>
      </c>
      <c r="J135" s="7" t="s">
        <v>513</v>
      </c>
      <c r="K135" s="3">
        <v>2415000000</v>
      </c>
      <c r="L135" s="3">
        <v>2784887000</v>
      </c>
      <c r="M135" s="3">
        <v>2273961000</v>
      </c>
      <c r="N135" s="3">
        <v>3369714000</v>
      </c>
      <c r="O135" s="3">
        <v>3706685000</v>
      </c>
      <c r="P135" s="3">
        <v>4077354000</v>
      </c>
      <c r="Q135" s="3">
        <f t="shared" si="2"/>
        <v>18627601000</v>
      </c>
    </row>
    <row r="136" spans="1:17" ht="75" x14ac:dyDescent="0.25">
      <c r="A136" s="2">
        <v>133</v>
      </c>
      <c r="B136" s="5" t="s">
        <v>514</v>
      </c>
      <c r="C136" s="6" t="s">
        <v>515</v>
      </c>
      <c r="D136" s="4" t="s">
        <v>65</v>
      </c>
      <c r="E136" s="7" t="s">
        <v>97</v>
      </c>
      <c r="F136" s="6" t="s">
        <v>516</v>
      </c>
      <c r="G136" s="4" t="s">
        <v>11</v>
      </c>
      <c r="H136" s="4" t="s">
        <v>43</v>
      </c>
      <c r="I136" s="4" t="s">
        <v>13</v>
      </c>
      <c r="J136" s="7" t="s">
        <v>21</v>
      </c>
      <c r="K136" s="3">
        <v>0</v>
      </c>
      <c r="L136" s="3">
        <v>0</v>
      </c>
      <c r="M136" s="3">
        <v>0</v>
      </c>
      <c r="N136" s="3">
        <v>0</v>
      </c>
      <c r="O136" s="3">
        <v>0</v>
      </c>
      <c r="P136" s="3">
        <v>0</v>
      </c>
      <c r="Q136" s="3">
        <f t="shared" si="2"/>
        <v>0</v>
      </c>
    </row>
    <row r="137" spans="1:17" ht="75" x14ac:dyDescent="0.25">
      <c r="A137" s="2">
        <v>134</v>
      </c>
      <c r="B137" s="5" t="s">
        <v>517</v>
      </c>
      <c r="C137" s="6" t="s">
        <v>518</v>
      </c>
      <c r="D137" s="4" t="s">
        <v>66</v>
      </c>
      <c r="E137" s="7" t="s">
        <v>97</v>
      </c>
      <c r="F137" s="6" t="s">
        <v>519</v>
      </c>
      <c r="G137" s="4" t="s">
        <v>15</v>
      </c>
      <c r="H137" s="4"/>
      <c r="I137" s="4" t="s">
        <v>13</v>
      </c>
      <c r="J137" s="7" t="s">
        <v>520</v>
      </c>
      <c r="K137" s="3">
        <v>187791</v>
      </c>
      <c r="L137" s="3">
        <v>500000</v>
      </c>
      <c r="M137" s="3">
        <v>1000000</v>
      </c>
      <c r="N137" s="3">
        <v>2000000</v>
      </c>
      <c r="O137" s="3">
        <v>4000000</v>
      </c>
      <c r="P137" s="3">
        <v>8000000</v>
      </c>
      <c r="Q137" s="3">
        <f t="shared" si="2"/>
        <v>15687791</v>
      </c>
    </row>
    <row r="138" spans="1:17" ht="45" x14ac:dyDescent="0.25">
      <c r="A138" s="2">
        <v>135</v>
      </c>
      <c r="B138" s="5" t="s">
        <v>521</v>
      </c>
      <c r="C138" s="6" t="s">
        <v>522</v>
      </c>
      <c r="D138" s="4" t="s">
        <v>66</v>
      </c>
      <c r="E138" s="7" t="s">
        <v>97</v>
      </c>
      <c r="F138" s="6" t="s">
        <v>523</v>
      </c>
      <c r="G138" s="4" t="s">
        <v>15</v>
      </c>
      <c r="H138" s="4"/>
      <c r="I138" s="4" t="s">
        <v>13</v>
      </c>
      <c r="J138" s="7" t="s">
        <v>524</v>
      </c>
      <c r="K138" s="3">
        <v>1997707</v>
      </c>
      <c r="L138" s="3">
        <v>2000000</v>
      </c>
      <c r="M138" s="3">
        <v>3000000</v>
      </c>
      <c r="N138" s="3">
        <v>6000000</v>
      </c>
      <c r="O138" s="3">
        <v>12000000</v>
      </c>
      <c r="P138" s="3">
        <v>24000000</v>
      </c>
      <c r="Q138" s="3">
        <f t="shared" si="2"/>
        <v>48997707</v>
      </c>
    </row>
    <row r="139" spans="1:17" ht="105" x14ac:dyDescent="0.25">
      <c r="A139" s="2">
        <v>136</v>
      </c>
      <c r="B139" s="5" t="s">
        <v>525</v>
      </c>
      <c r="C139" s="6" t="s">
        <v>526</v>
      </c>
      <c r="D139" s="4" t="s">
        <v>527</v>
      </c>
      <c r="E139" s="7" t="s">
        <v>97</v>
      </c>
      <c r="F139" s="6" t="s">
        <v>528</v>
      </c>
      <c r="G139" s="4" t="s">
        <v>11</v>
      </c>
      <c r="H139" s="4" t="s">
        <v>12</v>
      </c>
      <c r="I139" s="4" t="s">
        <v>13</v>
      </c>
      <c r="J139" s="7" t="s">
        <v>14</v>
      </c>
      <c r="K139" s="3">
        <v>0</v>
      </c>
      <c r="L139" s="3">
        <v>0</v>
      </c>
      <c r="M139" s="3">
        <v>0</v>
      </c>
      <c r="N139" s="3">
        <v>50000000</v>
      </c>
      <c r="O139" s="3">
        <v>30000000</v>
      </c>
      <c r="P139" s="3">
        <v>0</v>
      </c>
      <c r="Q139" s="3">
        <f t="shared" si="2"/>
        <v>80000000</v>
      </c>
    </row>
    <row r="140" spans="1:17" ht="105" x14ac:dyDescent="0.25">
      <c r="A140" s="2">
        <v>137</v>
      </c>
      <c r="B140" s="5" t="s">
        <v>529</v>
      </c>
      <c r="C140" s="6" t="s">
        <v>530</v>
      </c>
      <c r="D140" s="4" t="s">
        <v>527</v>
      </c>
      <c r="E140" s="7" t="s">
        <v>97</v>
      </c>
      <c r="F140" s="6" t="s">
        <v>531</v>
      </c>
      <c r="G140" s="4" t="s">
        <v>11</v>
      </c>
      <c r="H140" s="4" t="s">
        <v>29</v>
      </c>
      <c r="I140" s="4" t="s">
        <v>13</v>
      </c>
      <c r="J140" s="7" t="s">
        <v>21</v>
      </c>
      <c r="K140" s="3">
        <v>0</v>
      </c>
      <c r="L140" s="3">
        <v>0</v>
      </c>
      <c r="M140" s="3">
        <v>0</v>
      </c>
      <c r="N140" s="3">
        <v>16000000</v>
      </c>
      <c r="O140" s="3">
        <v>0</v>
      </c>
      <c r="P140" s="3">
        <v>0</v>
      </c>
      <c r="Q140" s="3">
        <f t="shared" si="2"/>
        <v>16000000</v>
      </c>
    </row>
    <row r="141" spans="1:17" ht="105" x14ac:dyDescent="0.25">
      <c r="A141" s="2">
        <v>138</v>
      </c>
      <c r="B141" s="5" t="s">
        <v>532</v>
      </c>
      <c r="C141" s="6" t="s">
        <v>533</v>
      </c>
      <c r="D141" s="4" t="s">
        <v>527</v>
      </c>
      <c r="E141" s="7" t="s">
        <v>97</v>
      </c>
      <c r="F141" s="6" t="s">
        <v>534</v>
      </c>
      <c r="G141" s="4" t="s">
        <v>11</v>
      </c>
      <c r="H141" s="4" t="s">
        <v>29</v>
      </c>
      <c r="I141" s="4" t="s">
        <v>13</v>
      </c>
      <c r="J141" s="7" t="s">
        <v>22</v>
      </c>
      <c r="K141" s="3">
        <v>0</v>
      </c>
      <c r="L141" s="3">
        <v>0</v>
      </c>
      <c r="M141" s="3">
        <v>0</v>
      </c>
      <c r="N141" s="3">
        <v>0</v>
      </c>
      <c r="O141" s="3">
        <v>35000000</v>
      </c>
      <c r="P141" s="3">
        <v>0</v>
      </c>
      <c r="Q141" s="3">
        <f t="shared" si="2"/>
        <v>35000000</v>
      </c>
    </row>
    <row r="142" spans="1:17" ht="105" x14ac:dyDescent="0.25">
      <c r="A142" s="2">
        <v>139</v>
      </c>
      <c r="B142" s="5" t="s">
        <v>535</v>
      </c>
      <c r="C142" s="6" t="s">
        <v>536</v>
      </c>
      <c r="D142" s="4" t="s">
        <v>527</v>
      </c>
      <c r="E142" s="7" t="s">
        <v>97</v>
      </c>
      <c r="F142" s="6" t="s">
        <v>537</v>
      </c>
      <c r="G142" s="4" t="s">
        <v>15</v>
      </c>
      <c r="H142" s="4"/>
      <c r="I142" s="4" t="s">
        <v>13</v>
      </c>
      <c r="J142" s="7" t="s">
        <v>21</v>
      </c>
      <c r="K142" s="3">
        <v>0</v>
      </c>
      <c r="L142" s="3">
        <v>0</v>
      </c>
      <c r="M142" s="3">
        <v>0</v>
      </c>
      <c r="N142" s="3">
        <v>20000000</v>
      </c>
      <c r="O142" s="3">
        <v>0</v>
      </c>
      <c r="P142" s="3">
        <v>0</v>
      </c>
      <c r="Q142" s="3">
        <f t="shared" si="2"/>
        <v>20000000</v>
      </c>
    </row>
    <row r="143" spans="1:17" ht="105" x14ac:dyDescent="0.25">
      <c r="A143" s="2">
        <v>140</v>
      </c>
      <c r="B143" s="5" t="s">
        <v>538</v>
      </c>
      <c r="C143" s="6" t="s">
        <v>539</v>
      </c>
      <c r="D143" s="4" t="s">
        <v>527</v>
      </c>
      <c r="E143" s="7" t="s">
        <v>97</v>
      </c>
      <c r="F143" s="6" t="s">
        <v>540</v>
      </c>
      <c r="G143" s="4" t="s">
        <v>11</v>
      </c>
      <c r="H143" s="4" t="s">
        <v>29</v>
      </c>
      <c r="I143" s="4" t="s">
        <v>13</v>
      </c>
      <c r="J143" s="7" t="s">
        <v>22</v>
      </c>
      <c r="K143" s="3">
        <v>0</v>
      </c>
      <c r="L143" s="3">
        <v>0</v>
      </c>
      <c r="M143" s="3">
        <v>0</v>
      </c>
      <c r="N143" s="3">
        <v>0</v>
      </c>
      <c r="O143" s="3">
        <v>35000000</v>
      </c>
      <c r="P143" s="3">
        <v>0</v>
      </c>
      <c r="Q143" s="3">
        <f t="shared" si="2"/>
        <v>35000000</v>
      </c>
    </row>
    <row r="144" spans="1:17" ht="45" x14ac:dyDescent="0.25">
      <c r="A144" s="2">
        <v>141</v>
      </c>
      <c r="B144" s="5" t="s">
        <v>541</v>
      </c>
      <c r="C144" s="6" t="s">
        <v>542</v>
      </c>
      <c r="D144" s="4" t="s">
        <v>77</v>
      </c>
      <c r="E144" s="7" t="s">
        <v>97</v>
      </c>
      <c r="F144" s="6" t="s">
        <v>543</v>
      </c>
      <c r="G144" s="4" t="s">
        <v>11</v>
      </c>
      <c r="H144" s="4" t="s">
        <v>37</v>
      </c>
      <c r="I144" s="4" t="s">
        <v>13</v>
      </c>
      <c r="J144" s="7" t="s">
        <v>33</v>
      </c>
      <c r="K144" s="3">
        <v>1342000</v>
      </c>
      <c r="L144" s="3">
        <v>8197000</v>
      </c>
      <c r="M144" s="3">
        <v>3500000</v>
      </c>
      <c r="N144" s="3">
        <v>4000000</v>
      </c>
      <c r="O144" s="3">
        <v>4500000</v>
      </c>
      <c r="P144" s="3">
        <v>5000000</v>
      </c>
      <c r="Q144" s="3">
        <f t="shared" si="2"/>
        <v>26539000</v>
      </c>
    </row>
    <row r="145" spans="1:17" ht="45" x14ac:dyDescent="0.25">
      <c r="A145" s="2">
        <v>142</v>
      </c>
      <c r="B145" s="5" t="s">
        <v>544</v>
      </c>
      <c r="C145" s="6" t="s">
        <v>545</v>
      </c>
      <c r="D145" s="4" t="s">
        <v>77</v>
      </c>
      <c r="E145" s="7" t="s">
        <v>97</v>
      </c>
      <c r="F145" s="6" t="s">
        <v>546</v>
      </c>
      <c r="G145" s="4" t="s">
        <v>11</v>
      </c>
      <c r="H145" s="4" t="s">
        <v>37</v>
      </c>
      <c r="I145" s="4" t="s">
        <v>13</v>
      </c>
      <c r="J145" s="7" t="s">
        <v>33</v>
      </c>
      <c r="K145" s="3">
        <v>1676000</v>
      </c>
      <c r="L145" s="3">
        <v>1721000</v>
      </c>
      <c r="M145" s="3">
        <v>1479000</v>
      </c>
      <c r="N145" s="3">
        <v>5000000</v>
      </c>
      <c r="O145" s="3">
        <v>8000000</v>
      </c>
      <c r="P145" s="3">
        <v>10000000</v>
      </c>
      <c r="Q145" s="3">
        <f t="shared" ref="Q145:Q147" si="3">SUM(P145,O145,N145,M145,L145,K145)</f>
        <v>27876000</v>
      </c>
    </row>
    <row r="146" spans="1:17" ht="45" x14ac:dyDescent="0.25">
      <c r="A146" s="2">
        <v>143</v>
      </c>
      <c r="B146" s="5" t="s">
        <v>547</v>
      </c>
      <c r="C146" s="6" t="s">
        <v>548</v>
      </c>
      <c r="D146" s="4" t="s">
        <v>77</v>
      </c>
      <c r="E146" s="7" t="s">
        <v>97</v>
      </c>
      <c r="F146" s="6" t="s">
        <v>549</v>
      </c>
      <c r="G146" s="4" t="s">
        <v>11</v>
      </c>
      <c r="H146" s="4" t="s">
        <v>37</v>
      </c>
      <c r="I146" s="4" t="s">
        <v>13</v>
      </c>
      <c r="J146" s="7" t="s">
        <v>33</v>
      </c>
      <c r="K146" s="3">
        <v>8996000</v>
      </c>
      <c r="L146" s="3">
        <v>8823000</v>
      </c>
      <c r="M146" s="3">
        <v>7361000</v>
      </c>
      <c r="N146" s="3">
        <v>15000000</v>
      </c>
      <c r="O146" s="3">
        <v>20000000</v>
      </c>
      <c r="P146" s="3">
        <v>30000000</v>
      </c>
      <c r="Q146" s="3">
        <f t="shared" si="3"/>
        <v>90180000</v>
      </c>
    </row>
    <row r="147" spans="1:17" ht="30" x14ac:dyDescent="0.25">
      <c r="A147" s="2">
        <v>144</v>
      </c>
      <c r="B147" s="5" t="s">
        <v>550</v>
      </c>
      <c r="C147" s="6" t="s">
        <v>551</v>
      </c>
      <c r="D147" s="4" t="s">
        <v>92</v>
      </c>
      <c r="E147" s="7" t="s">
        <v>97</v>
      </c>
      <c r="F147" s="6" t="s">
        <v>552</v>
      </c>
      <c r="G147" s="4" t="s">
        <v>11</v>
      </c>
      <c r="H147" s="4" t="s">
        <v>46</v>
      </c>
      <c r="I147" s="4" t="s">
        <v>13</v>
      </c>
      <c r="J147" s="7" t="s">
        <v>44</v>
      </c>
      <c r="K147" s="3">
        <v>0</v>
      </c>
      <c r="L147" s="3">
        <v>0</v>
      </c>
      <c r="M147" s="3">
        <v>0</v>
      </c>
      <c r="N147" s="3">
        <v>0</v>
      </c>
      <c r="O147" s="3">
        <v>0</v>
      </c>
      <c r="P147" s="3">
        <v>15000000</v>
      </c>
      <c r="Q147" s="3">
        <f t="shared" si="3"/>
        <v>15000000</v>
      </c>
    </row>
    <row r="148" spans="1:17" ht="16.5" customHeight="1" x14ac:dyDescent="0.25">
      <c r="A148" s="8" t="s">
        <v>554</v>
      </c>
    </row>
    <row r="149" spans="1:17" x14ac:dyDescent="0.25">
      <c r="A149" s="8" t="s">
        <v>556</v>
      </c>
    </row>
    <row r="150" spans="1:17" x14ac:dyDescent="0.25">
      <c r="A150" s="8"/>
    </row>
  </sheetData>
  <sheetProtection algorithmName="SHA-512" hashValue="XcnTHDjEftCMhYeDOwq69TqQjlIen6CL1XQN/hs87EnwXBbyjkdydzR+aQDbV+AJtWwPlKZozb8dAKvQHJKd+g==" saltValue="vR7yYwEyY9wB+INN5V45Ug==" spinCount="100000" sheet="1" objects="1" scenarios="1" sort="0" autoFilter="0"/>
  <mergeCells count="12">
    <mergeCell ref="J2:J3"/>
    <mergeCell ref="K2:Q2"/>
    <mergeCell ref="A1:Q1"/>
    <mergeCell ref="A2:A3"/>
    <mergeCell ref="B2:B3"/>
    <mergeCell ref="C2:C3"/>
    <mergeCell ref="D2:D3"/>
    <mergeCell ref="E2:E3"/>
    <mergeCell ref="F2:F3"/>
    <mergeCell ref="G2:G3"/>
    <mergeCell ref="H2:H3"/>
    <mergeCell ref="I2:I3"/>
  </mergeCells>
  <conditionalFormatting sqref="C4:C7">
    <cfRule type="duplicateValues" dxfId="2" priority="5"/>
  </conditionalFormatting>
  <conditionalFormatting sqref="B4:B7">
    <cfRule type="duplicateValues" dxfId="1" priority="3"/>
  </conditionalFormatting>
  <conditionalFormatting sqref="F4:F7">
    <cfRule type="duplicateValues" dxfId="0" priority="1"/>
  </conditionalFormatting>
  <pageMargins left="0.70866141732283472" right="0.70866141732283472" top="0.74803149606299213" bottom="0.74803149606299213" header="0.31496062992125984" footer="0.31496062992125984"/>
  <pageSetup paperSize="8" scale="54" fitToHeight="0" orientation="landscape" horizontalDpi="4294967293" r:id="rId1"/>
  <headerFooter>
    <oddFooter>&amp;C&amp;"Arial,Bold Italic"&amp;10Page &amp;P of &amp;N&amp;R&amp;"-,Bold Italic"Updated 2017-2022 PIP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List of PAPs</vt:lpstr>
      <vt:lpstr>'List of PAPs'!Print_Area</vt:lpstr>
      <vt:lpstr>'List of PAPs'!Print_Titles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NEDA</dc:creator>
  <cp:lastModifiedBy>NEDA</cp:lastModifiedBy>
  <cp:lastPrinted>2019-03-27T06:24:32Z</cp:lastPrinted>
  <dcterms:created xsi:type="dcterms:W3CDTF">2019-03-27T02:58:25Z</dcterms:created>
  <dcterms:modified xsi:type="dcterms:W3CDTF">2019-08-08T04:34:25Z</dcterms:modified>
</cp:coreProperties>
</file>