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PAPs'!$A$1:$Q$71</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68" i="1" l="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<sst xmlns="http://schemas.openxmlformats.org/spreadsheetml/2006/main" count="565" uniqueCount="272">
  <si>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</si>
  <si>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</si>
  <si>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</si>
  <si>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</si>
  <si>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</si>
  <si>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</si>
  <si>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</si>
  <si>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</si>
  <si>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</si>
  <si>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</si>
  <si>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</si>
  <si>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</si>
  <si>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</si>
  <si>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</si>
  <si>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2020-2021</t>
  </si>
  <si>
    <t>Nationwide</t>
  </si>
  <si>
    <t>2018-2021</t>
  </si>
  <si>
    <t>ARMM</t>
  </si>
  <si>
    <t>2017-2018</t>
  </si>
  <si>
    <t>2018-2019</t>
  </si>
  <si>
    <t>2019-2020</t>
  </si>
  <si>
    <t>2020-2020</t>
  </si>
  <si>
    <t>2019-2019</t>
  </si>
  <si>
    <t>2020-2022</t>
  </si>
  <si>
    <t>2019-2022</t>
  </si>
  <si>
    <t>Others</t>
  </si>
  <si>
    <t>2017-2019</t>
  </si>
  <si>
    <t>Region X</t>
  </si>
  <si>
    <t>Region XIII</t>
  </si>
  <si>
    <t>Region II</t>
  </si>
  <si>
    <t>Region IVA</t>
  </si>
  <si>
    <t>2017-2022</t>
  </si>
  <si>
    <t>Cagayan Economic Zone Authority</t>
  </si>
  <si>
    <t>2018-2022</t>
  </si>
  <si>
    <t>Region XI</t>
  </si>
  <si>
    <t>Region XII</t>
  </si>
  <si>
    <t>2022-2022</t>
  </si>
  <si>
    <t>Cooperative Development Authority</t>
  </si>
  <si>
    <t xml:space="preserve">Department of Agriculture </t>
  </si>
  <si>
    <t>2016-2022</t>
  </si>
  <si>
    <t>Department of Information and Communications Technology</t>
  </si>
  <si>
    <t xml:space="preserve">Department of Science and Technology </t>
  </si>
  <si>
    <t>Interregional</t>
  </si>
  <si>
    <t>2012-2022</t>
  </si>
  <si>
    <t>2017-2020</t>
  </si>
  <si>
    <t xml:space="preserve">Department of Trade and Industry </t>
  </si>
  <si>
    <t>Industrial Technology Development Institute</t>
  </si>
  <si>
    <t>ODA-Pursuant</t>
  </si>
  <si>
    <t>Philippine Council for Agriculture, Aquatic and Natural Resources Research and Development</t>
  </si>
  <si>
    <t>Philippine Council for Industry, Energy and Emerging Technology Research and Development (PCIEERD)</t>
  </si>
  <si>
    <t>Philippine Postal Corporation</t>
  </si>
  <si>
    <t>2013-2022</t>
  </si>
  <si>
    <t>2017-2021</t>
  </si>
  <si>
    <t>Film Development Council of the Philippines</t>
  </si>
  <si>
    <t>2020-2025</t>
  </si>
  <si>
    <t>2016-2019</t>
  </si>
  <si>
    <t>2018-2023</t>
  </si>
  <si>
    <t xml:space="preserve">Autonomous Region in Muslim Mindanao </t>
  </si>
  <si>
    <t>2019-2023</t>
  </si>
  <si>
    <t>JVA</t>
  </si>
  <si>
    <t>Region I, Region II, CAR</t>
  </si>
  <si>
    <t>2014-2022</t>
  </si>
  <si>
    <t>2015-2022</t>
  </si>
  <si>
    <t>2020-27001-00664</t>
  </si>
  <si>
    <t>Coco Coir Processing Plant</t>
  </si>
  <si>
    <t>9</t>
  </si>
  <si>
    <t>Project Components:_x000D_
1.Building_x000D_
2. Machineries and Equipment_x000D_
3. Solar Dryer_x000D_
4. Hauling Truck_x000D_
5. FMR (barangay road, paved) _x000D_
6. CapDev</t>
  </si>
  <si>
    <t>2020-27001-00797</t>
  </si>
  <si>
    <t>Development of Tawi-Tawi and Basilan Ecozones and creation of Halal Hub in the Ecozones</t>
  </si>
  <si>
    <t>Tawi-Tawi and Basilan Ecozones and creation of Halal Hub in the Ecozones Developed</t>
  </si>
  <si>
    <t>2020-27001-00654</t>
  </si>
  <si>
    <t>Method Development for Non-Halal Contaminants for Food Product Matrix</t>
  </si>
  <si>
    <t>1 Test Method Developed for non halal contaminants.</t>
  </si>
  <si>
    <t>2020-27001-00644</t>
  </si>
  <si>
    <t>R &amp; D on Halal Awareness of ARMM</t>
  </si>
  <si>
    <t>HALAL Awareness of the populace of 5 ARMM provinces determined; policies, directions, strategies @ PPAs will be formulated</t>
  </si>
  <si>
    <t>2020-35088-000010</t>
  </si>
  <si>
    <t>Convention Center/ Expo and Sports Center</t>
  </si>
  <si>
    <t>to entice locators and investors is by establishing a recreation center in the zone, able to meet international standards, and should be able to satisfy the locators’ and investors’ requirements.</t>
  </si>
  <si>
    <t>2020-35088-000002</t>
  </si>
  <si>
    <t>Golf Course</t>
  </si>
  <si>
    <t>aims to improve/expand tourism facilities in the zone</t>
  </si>
  <si>
    <t>2020-35088-000008</t>
  </si>
  <si>
    <t>Mapurao Township/Metropolis Development (previously Cagayan North Aerotropolis)</t>
  </si>
  <si>
    <t>to establish a modern and commercial metropolis in the freeport with stae-of-the-art facilities enough to entice locators to invest in the zone</t>
  </si>
  <si>
    <t>2020-35088-000007</t>
  </si>
  <si>
    <t>nangaramoan development</t>
  </si>
  <si>
    <t>A high quality, mixed use destination aimed at providing tourism, leisure and entertainment facilities that appeal to as broad a demographic as possible. Will include villas, restaurants, spa, water sports facilities and conference center. Basic infrastructure should also include pro-environmental concerns i.e. sewerage systems, solid and liquid waste management</t>
  </si>
  <si>
    <t>2020-35088-000006</t>
  </si>
  <si>
    <t>Palaui Island Development</t>
  </si>
  <si>
    <t>2020-35088-000018</t>
  </si>
  <si>
    <t>Retirement Village/Residential, Housing Development, Education Center</t>
  </si>
  <si>
    <t>2020-26042-000004</t>
  </si>
  <si>
    <t>Cooperative Development Program (CDP)</t>
  </si>
  <si>
    <t>The following are the outputs of CDP:_x000D_
_x000D_
1)  Percentage of total registered cooperatives provided with technical assistance or other developmental intervention; _x000D_
2) Percentage of clients who rated technical assistance or other developmental intervention as good or better; and_x000D_
3) Percentage of technical assistance or other developmental intervention rendered within the prescribed period.</t>
  </si>
  <si>
    <t>2020-35066-000001</t>
  </si>
  <si>
    <t>Credit Information System</t>
  </si>
  <si>
    <t>Credit Information Corporation</t>
  </si>
  <si>
    <t>1. One million five hundred thousand (1,500,000) credit reports/data added to the system by 2018_x000D_
2. Two million (2,000,000) credit reports/data added to the system by 2019</t>
  </si>
  <si>
    <t>2020-05001-000129</t>
  </si>
  <si>
    <t>NTA - R &amp; D on Other Industrial Uses of Tobacco and Industrial Research on the Quality of Manufactured and Unmanufactured Leaf of Tobacco</t>
  </si>
  <si>
    <t>research studies and enhancement of other industrial uses if tobacco particularly the Tobacco Dust, Hanmade paper, Tobacco Pulp, and Tobacco Leaf Extracts as pesticide for vegetable, fruits and ornamental.</t>
  </si>
  <si>
    <t>2020-37001-000044</t>
  </si>
  <si>
    <t>DigitalPH Program</t>
  </si>
  <si>
    <t>Overall, the expected outputs for the program are:_x000D_
1. Generate 1.8 million  direct jobs in the IT-Business Process Management (IT-BPM) Sector; and_x000D_
2. Generate US$40 billion in revenue._x000D_
3. 500 Philippine startups with a total funding of at least USD200 million, and generating 8,500 high-skilled jobs</t>
  </si>
  <si>
    <t>2020-19001-000127</t>
  </si>
  <si>
    <t>ADMATEL Expansion and Business Continuity</t>
  </si>
  <si>
    <t>1. Expanded capabilities of ADMATEL, including 3D x-ray and laser decapsulation services and at least five (5) new services proposed (utilizing new and existing equipment) 2. At least 4 laboratory analysts and intermediate level competency and at least 3 technical personnel trained in TOF-SIMS, FTIR, AES, FIB-FESEM, thermal analysis and/or failure analysis 3. P20M in revenue; 90% customer satisfaction and 90% on-time generation reports 4. At least ten (10) companies or schools visited and at least five (5) conferences, conventions or symposia attended for intensified marketing 5. Sustained and expanded compliance (as necessary) to ISO/IEC 17025 guidelines, supplementary requirements and ADMATEL QMS 6. Obtained AS9100 certification</t>
  </si>
  <si>
    <t>2020-19001-000049</t>
  </si>
  <si>
    <t>Construction of DOST Caraga Mineral Industry Research and Testing Laboratory (Phase 1 to 3)</t>
  </si>
  <si>
    <t>1 Mineral Laboratory building constructed</t>
  </si>
  <si>
    <t>2020-19001-000091</t>
  </si>
  <si>
    <t>Construction of DOST XI Big Volume Calibration</t>
  </si>
  <si>
    <t>Big volume calibration constructed_x000D_
No. tests/calibration conducted: 1,177_x000D_
No. of clients served: 1,157_x000D_
No. of firms assisted: 843_x000D_
Income generated: 1,721,000.00</t>
  </si>
  <si>
    <t>2020-19001-000082</t>
  </si>
  <si>
    <t>Construction of the Regional Standards and Testing Laboratories (RSTL) of the Department of Science and Technology Regional Office XI</t>
  </si>
  <si>
    <t>Regional Standards and Testing Laboratories (RSTL) constructed_x000D_
No. of tests/calibration conducted: 9083 _x000D_
No. of clients served: 2,714_x000D_
No. of firms assisted: 1,575_x000D_
Income generated: Php 6,510,000.00</t>
  </si>
  <si>
    <t>2020-19001-000129</t>
  </si>
  <si>
    <t>DOST Integrated Halal S&amp;T Program</t>
  </si>
  <si>
    <t>a) Halal compliant products and services b) Halal compliant protocols c) Halal stakeholders trained on various aspects of Halal Science, technology and innovation d) Sustainability plan developed and instituted</t>
  </si>
  <si>
    <t>2020-19001-000064</t>
  </si>
  <si>
    <t>Establishment of DOST XII Regional Packaging R&amp;D Center</t>
  </si>
  <si>
    <t>Regional Packaging R&amp;D Center established</t>
  </si>
  <si>
    <t>2020-19001-000099</t>
  </si>
  <si>
    <t>Establishment of Food Innovation in the Province of Camiguin</t>
  </si>
  <si>
    <t>Food Innovation Center established</t>
  </si>
  <si>
    <t>2020-19001-000066</t>
  </si>
  <si>
    <t>Establishment of Halal Technology Business Incubator Center</t>
  </si>
  <si>
    <t>Halal Technology Business Incubator increased</t>
  </si>
  <si>
    <t>2020-19001-000063</t>
  </si>
  <si>
    <t>Establishment of the DOST XII Metrology Laboratory and Volumetric Calibration Center</t>
  </si>
  <si>
    <t>Metrology Laboratory and Volumetric Calibration Center established in Koronadal City</t>
  </si>
  <si>
    <t>2020-19001-000008</t>
  </si>
  <si>
    <t>Full Operationalization of the Philippine Natinal Halal Laboratory and Halal Science Center</t>
  </si>
  <si>
    <t>Fully operational world-class Halal Laboratory and Halal Science Center conducting R&amp;D on Halal in partnership with the academe and inddustry, as well as providing services to clients/key players in the Halal Industry.</t>
  </si>
  <si>
    <t>2020-19001-000128</t>
  </si>
  <si>
    <t>Integrated Food Safety Program</t>
  </si>
  <si>
    <t>Food safety related services developed, promoted and provided to customers; Systems and protocols developed and implemented; Stakeholders trained on various aspects of food safety and management; and Sustainability plan developed and instituted.</t>
  </si>
  <si>
    <t>2020-19001-000005</t>
  </si>
  <si>
    <t>OneSTore</t>
  </si>
  <si>
    <t>e-commerce platform for Business-to-Consumer (B2C) transactions (OneSTore Express), E-commerce platform for Business-to-Business (B2B) transactions (OneSTore Exchange), mobile application for OneSTore Express, third-party solution, established OneSTore hubs, Publications, Social media and blog, website hits, products uploaded, people services, policies.</t>
  </si>
  <si>
    <t>2020-19001-000055</t>
  </si>
  <si>
    <t>Phase II of PSTC Laguna Building which shall house the Ideation, Design, and Development (IDD) Laboratory and Training venue to provide support in the establishment of the Product Innovation Center in terms of ICT</t>
  </si>
  <si>
    <t>Increase of Compliance of MSMEs and customers to product process standard regulations._x000D_
500 MSMEs will benefit from the program</t>
  </si>
  <si>
    <t>2020-19001-000054</t>
  </si>
  <si>
    <t>Phase III of the Project:  DOST-Rizal Building which shall house the Regional Design and Creativity Hub for Innovation in MSMEs and Education, Packaging Technology and Testing Laboratory (RDCHIME)</t>
  </si>
  <si>
    <t>Increase of compliance of MSMEs and customers to product process standard regulations.\_x000D_
_x000D_
500 MSMEs benefitted from the program.</t>
  </si>
  <si>
    <t>2020-19001-000004</t>
  </si>
  <si>
    <t>Regional Design and Creativity Hub for Innovation in MSMEs and Education (Regional DCHIME)</t>
  </si>
  <si>
    <t>Assistance in design and engineering solution to external customers from the private industry, public sector, and academia; Technology interventions in creation of a design and develop incremental and radical product, technologies and to commercialized these technologies through technology licensing or technology entrepreneurship; Enhancement of the course offerings for undergraduate and graduate programs in product design and innovation.</t>
  </si>
  <si>
    <t>2020-19001-000002</t>
  </si>
  <si>
    <t>Small Enterprise Technology Upgrading Program 2.0 (SETUP 2.0)</t>
  </si>
  <si>
    <t>MSMEs assisted; Technology interventions rendered such as technology interventions such as process and system improvement, training, technical consultancy services, product development, testing and calibration, and packaging and labelling assistance.</t>
  </si>
  <si>
    <t>2002-2022</t>
  </si>
  <si>
    <t>2020-19001-000137</t>
  </si>
  <si>
    <t>Upgrading and Enhancing the Capacity of the Packaging Technology Division (PTD) in Packaging Research and Innovation</t>
  </si>
  <si>
    <t>Established green packaging technology with major equipment installed; Developed packaging system for fresh mangosteen using the established simulation packaging testing laboratory; and Packaging testing laboratory for performance evaluation accredited for ISO 17025. Marketing and promotional Activities for PTD packaging services; Established the simulation packaging testing laboratory with major equipment installed; Upgraded the facility for design including the enhancement of Photography studio and application of 3D design software; Established the protocols for the operation of simulation packaging testing laboratory; Developed appropriate packaging technology for salad concoction using the newly installed packaging line; Packaging Testing laboratory for packaging contaminants accredited for ISO 17025; Developed handbook of packaging materials for various types of Philippine food products; Enhanced the capacity of PTD Staff on transport/distribution packaging for fresh produce, testing packaging related contaminants, packaging design and brand development, RFID technology; Upgraded the packaging pilot plant with one (1) packaging line for sauces installed and tested for efficiency; and Enhanced the capacity of 5 PTD technical staff on emerging food packaging technology, brand development, and food styling for pictorial for label design development.</t>
  </si>
  <si>
    <t>2020-22001-000003</t>
  </si>
  <si>
    <t>COMPREHENSIVE AUTOMOTIVE RESURGENCE STRATEGY (CARS) PROGRAM</t>
  </si>
  <si>
    <t>Projected investment of PhP 11.21B</t>
  </si>
  <si>
    <t>2015-2025</t>
  </si>
  <si>
    <t>2020-22001-000022</t>
  </si>
  <si>
    <t>Disaster Resilience Program for MSMEs</t>
  </si>
  <si>
    <t>For 2019_x000D_
_x000D_
400 MSMEs assisted on BCP_x000D_
4,000 MSMEs sensitized on Green Economic Development (GED)_x000D_
Manual for Disaster Preparedness for MSMEs_x000D_
Developed Information, Education and Communication (IEC) materials</t>
  </si>
  <si>
    <t>2020-22001-000012</t>
  </si>
  <si>
    <t>Industry Cluster Enhancement (ICE) Project</t>
  </si>
  <si>
    <t>MSMEs assisted - (2019) increase by 6,367; (2020) 6,685; (2021) 7,004; (2022) 7,004_x000D_
Jobs generated - (2019) increase jobs by at least 64,886 per year_x000D_
Domestic Sales generated - (2019) increase by PhP1.501B; (2020) PhP1.576B; (2021) PhP1.651B; (2022) PhP1.651B_x000D_
Export Sales generated - increase export sales by at least US$357.14M per year_x000D_
Trainings conducted - (2019) increase by 464 trainings conducted; (2020) 487 trainings; (2021) 510 trainings; (2022) 510 trainings_x000D_
Beneficiaries trained - (2019) increase beneficiaries by 6,744; (2020) 7,081; (2021) 7,418; (2022) 7,418</t>
  </si>
  <si>
    <t>2020-22001-000016</t>
  </si>
  <si>
    <t>Kapatid Mentor ME</t>
  </si>
  <si>
    <t>6 months after the program, the entrepreneurs will be monitored if they have sustained and scaled up their enterprise/businesses using these indicators: Increased in Capitalization/Assets; Increased in Sales; Increased in # of Employees; Increased in Product Lines/Services; Increased in # of Branches/Outlets</t>
  </si>
  <si>
    <t>2020-22001-000018</t>
  </si>
  <si>
    <t>Livelihood Seeding Program (LSP)</t>
  </si>
  <si>
    <t>No. of Beneficiaries - (2019) 119,474 (2020) 125,448 (2021) 131,720_x000D_
_x000D_
Will be covering the Internally Displaced Persons (IDP) caused by the Marawi Conflict, military and paramilitary personnel KIA/WIA among others.</t>
  </si>
  <si>
    <t>2020-22001-000006</t>
  </si>
  <si>
    <t>OTOP Next Gen</t>
  </si>
  <si>
    <t>•	Market access improved_x000D_
•	Local and foreign investment increased_x000D_
•	Access to production networks improved_x000D_
•	Productivity, efficiency and resilience improved,_x000D_
•	Domestic and export sales increased_x000D_
•	Intensified market intelligence_x000D_
•	Consumer access to safe and quality goods and services ensured_x000D_
•	Competitiveness, innovativeness and resilience increased_x000D_
•	Access of Product Development for MSMEs increased</t>
  </si>
  <si>
    <t>2020-22001-000005</t>
  </si>
  <si>
    <t>Product Testing Laboratory Modernization</t>
  </si>
  <si>
    <t>1 Modernized Product Testing Laboratory</t>
  </si>
  <si>
    <t>2020-22001-000009</t>
  </si>
  <si>
    <t>Project Entrep</t>
  </si>
  <si>
    <t>Develop high-value added, competitive, and sustainable sectors_x000D_
Enhance labor capacities_x000D_
Build stronger linkages and partnerships with private sectors and professional associations to strengthen consumer redress mechanisms._x000D_
Increase access to finance_x000D_
Increase access to technology_x000D_
Implement MSME development plan and assess MSME-related laws._x000D_
Encourage entrepreneurship</t>
  </si>
  <si>
    <t>Region V, Region VII, Region VIII, Region IX, Region X, Region XII, Region XIII, CAR, Region IVB</t>
  </si>
  <si>
    <t>2020-22001-000004</t>
  </si>
  <si>
    <t>Rural Agro-Industrial Partnership for Inclusive Development and Growth (RAPID Growth)</t>
  </si>
  <si>
    <t>Micro and small enterprises are able to compete on national, ASEAN and global markets on a sustainable manner thanks to improved products_x000D_
Adapted financial instruments are available for MSMEs to cover their needs and their risks as well as that of lending institutions_x000D_
Climate resilience are embedded in devt plans_x000D_
BDS providers have been capacitated to extend effective and affordable services to MSEs_x000D_
Selected VCs are structured and include structured clusters of stakeholders</t>
  </si>
  <si>
    <t>2020-22001-000013</t>
  </si>
  <si>
    <t>Startup Ecosystem Development Program (SEDP)</t>
  </si>
  <si>
    <t>2020-22001-000007</t>
  </si>
  <si>
    <t>Strike Team for Indigenous Peoples</t>
  </si>
  <si>
    <t>Develop high-value added, competitive, and sustainable sectors_x000D_
Enhance labor capacities_x000D_
Build stronger linkages and partnerships with private sectors and professional associations to strengthen consumer redress mechanisms._x000D_
Increase access to finance_x000D_
Increase access to technology_x000D_
Implement MSME development plan and assess MSME-related laws._x000D_
Encourage entrepreneurship.</t>
  </si>
  <si>
    <t>Region V, Region VII, Region VIII, Region IX, Region X, Region XII, Region XIII, CAR, NCR, Region IVB</t>
  </si>
  <si>
    <t>2020-26009-000001</t>
  </si>
  <si>
    <t>Film Export Services Foreign Production Program</t>
  </si>
  <si>
    <t>Produced foreign films with Philippines as located</t>
  </si>
  <si>
    <t>2020-19004-000015</t>
  </si>
  <si>
    <t>Bamboo Processing and Industry Development</t>
  </si>
  <si>
    <t>Forest Products Research and Development Institute</t>
  </si>
  <si>
    <t>•	Develop a vibrant bamboo industry based on the identified S&amp;T interventions of the Philippine Bamboo Industry Roadmap</t>
  </si>
  <si>
    <t>2020-19005-000013</t>
  </si>
  <si>
    <t>Enhancement of the Competence and Capabilities of the National Metrology Laboratory of the Philippines</t>
  </si>
  <si>
    <t>Project 1-3: Enhancement of Traceability for Metrology in Chemistry and Biology_x000D_
•	Capability in 2 measurement fields:  Chemistry &amp; Biology_x000D_
•	Over P177 M worth of state-of-the-art equipment _x000D_
•	PT material for microbiological testing, organic analysis &amp; inorganic analysis in food and water_x000D_
•	Reference material for microbiological testing_x000D_
•	Primary methods of measurement for heavy metals in food and water matrices._x000D_
•	RMs characterized for its homogeneity, stability and assignment of reference values_x000D_
•	Inter-laboratory comparisons among participating laboratories_x000D_
•	CMC publication for heavy metals, contaminants, additives in food and water matrices._x000D_
_x000D_
Project 4: Strengthening the Physical Metrology Capabilities of the National Metrology Laboratory_x000D_
•	International recognition in fourteen (14) measurement areas (Mass, Volume, Density, Length, Flow, Force, Pressure, Torque, Hardness, Electricity, Frequency, Photometry, Temperature and Humidity) through accreditation_x000D_
•	14 well equipped Metrology Laboratory sub-fields developed _x000D_
•	14 laboratory rooms and accommodations (with appropriate environmental conditioning equipment and measurement benches/facilities) for performing accurate measurements are suitably improved_x000D_
•	Technical staff trained in 24 specialized training programs_x000D_
•	Over P 260 M worth of state-of-the-art measurement standards_x000D_
•	64 enhanced new scopes of calibration services with higher accuracy_x000D_
•	Recognition of the National Metrology Laboratory as a competent and reliable national metrology institute providing measurement needs in the country</t>
  </si>
  <si>
    <t>2017-2016</t>
  </si>
  <si>
    <t>2020-19005-000003</t>
  </si>
  <si>
    <t>Establishment of a National Reference Laboratory for Fireworks and Pyrotechnics</t>
  </si>
  <si>
    <t>Trained personnel on the chemical analysis and performance evaluation of fireworks and pyrotechnics_x000D_
Fully validated methods on the chemical analysis and performance evaluation of fireworks and pyrotechnics_x000D_
Test methods/procedure of the developed/validated method_x000D_
Satisfactory performance in proficiency testing program_x000D_
Laboratory accreditation from local or foreign accreditation body_x000D_
Phase-in of testing services_x000D_
National or international recognition as National Reference Laboratory_x000D_
Published papers and/or presentation in scientific conferences</t>
  </si>
  <si>
    <t>2020-19005-000010</t>
  </si>
  <si>
    <t>Establishment of Green and Sustainable Packaging Laboratory</t>
  </si>
  <si>
    <t>Green Packaging Research and Testing Laboratory Established_x000D_
New Packaging materials from indigenous and renewable materials developed</t>
  </si>
  <si>
    <t>2020-19005-000005</t>
  </si>
  <si>
    <t>Establishment of National Metrology Training Center of the Philippines</t>
  </si>
  <si>
    <t>1.	Profile of the existing capabilities of the local legal metrology authorities in the following areas: Non-automatic weighing instruments (NAWI), fuel dispensers, pre-packaged products, rice moisture meters, clinical ear thermometers, and sphygmomanometers_x000D_
2.	National Implementation Plan of metrological control (at least Verification &amp; Inspection)_x000D_
3.	Pool of trainers / experts_x000D_
4.	Contribution in the harmonization and strengthening of the ASEAN regional metrological infrastructure_x000D_
5.	Sustainable National Metrology Training Center of the Philippines_x000D_
6.	ASEAN aligned training courses for local and ASEAN legal metrology authorities _x000D_
7.	Certification Program for local legal metrology authorities (verifiers and inspectors)</t>
  </si>
  <si>
    <t>2020-19005-000006</t>
  </si>
  <si>
    <t>Establishment of Reference Allergen and Organic Food and Non-GMO Laboratory</t>
  </si>
  <si>
    <t>A Reference Allergen and Organic Food and Non-GMO Laboratory._x000D_
Validated methods and procedures for the detection of allergens, organic food and non-GMO from Philippine plant, animal and chemical origins in the pharmaceutical and cosmetic manufacturing process and food matrices/chains as well as resolving analytical challenges attached to regulations which necessitate to establishment of Philippine reference allergens and organic food and non-GMO methods and standards._x000D_
 List of methods or “reference” kits that can be used for routine/confirmatory analyses performed in the context of monitoring plan, based on scientific evaluations. _x000D_
Verification techniques to assess the suitability, appropriateness and quality of official control tests for the allergens, organic food and non-GMO.</t>
  </si>
  <si>
    <t>2020-19005-000009</t>
  </si>
  <si>
    <t>Establishment of Standard Helmet Testing Laboratory in accordance to PNS/UN ECE 22:2007</t>
  </si>
  <si>
    <t>Established Laboratory Testing for Helmet_x000D_
Assisted DTI in their testing requirement for the implementation of standandards &amp; issuance of PS/ICC Quality Marks_x000D_
Quality and accurate test results conforming to the standard &amp; customer requirements_x000D_
Accreditation to PNS ISO/IEC 17025</t>
  </si>
  <si>
    <t>2020-19005-000001</t>
  </si>
  <si>
    <t>Establishment of the Halal Innovation Center for Cosmetic and Toiletries</t>
  </si>
  <si>
    <t>Halal and the Shari-ah compliant products_x000D_
Guidelines/Protocols for the production of halal cosmetics and toiletries_x000D_
Patents and ISI-publications_x000D_
Standardized/Validated methods for detection of non-halal components and products</t>
  </si>
  <si>
    <t>2020-19005-000008</t>
  </si>
  <si>
    <t>Establishment of Thermobacteriology Laboratory for Thermal Process Validation of Food Products</t>
  </si>
  <si>
    <t>A facility of ITDI in establishing thermal process using microbiological testing validation.</t>
  </si>
  <si>
    <t>2020-19005-000004</t>
  </si>
  <si>
    <t>Industrial Technology Development Institute - Simulated Computerized Events and Automated Research and Innovation Office (SCENARIO)</t>
  </si>
  <si>
    <t>2020-19005-000011</t>
  </si>
  <si>
    <t>Modular Multi-Industry Innovation Center (formerly Accelerating Adoption of ITDI Food Processing Innovation: Intensive training of DOST Regional Office Personnel Deployed at the Food Innovation Center (FIC))</t>
  </si>
  <si>
    <t>A multi-industry innovation hub that is equip with  common and generic equipment that has multi-function/multi-application which can be retrofit to different manufacturing lines including automation process control and upscaling up to pilot capacity produ</t>
  </si>
  <si>
    <t>2020-07002-000001</t>
  </si>
  <si>
    <t>Local book publishing industry development program</t>
  </si>
  <si>
    <t>National Book Development Board</t>
  </si>
  <si>
    <t>26 capacity-building and trade promotion initiatives undertaken_x000D_
30 awards, grants, and incentives given_x000D_
11 policies developed, researches conducted, information systems developed and/or managed, and information campaigns conducted</t>
  </si>
  <si>
    <t>1997-2022</t>
  </si>
  <si>
    <t>2020-19011-000324</t>
  </si>
  <si>
    <t>Improvement and Semi-Automation of the Furnace Type Dryer (FTD) for Lumber, Bamboo and Other Raw Materials of the Forest-based Industries</t>
  </si>
  <si>
    <t>"Year 1: ï‚· A 2.40 cu m capacity semi-automated FTD shall have been designed and constructed   Year 2   ï‚· Lumber samples, bamboos and other materials shall have been collected for trial runs/performance evaluation ï‚· Conducted performance testing/evaluation of the developed FTD ï‚· Gathered data on heat balance and drying cost ï‚· Determined the technical and financial feasibility of the semi-automated FTD  ï‚· Drying schedule of 2 tree plantation species and 1 bamboo species  ï‚· Terminal report   _x000D_
_x000D_
Publications: Information Bulletin one (1) and articles (2) on Developed semiautomated Furnace Type Dryer (FTD)_x000D_
Patents: One (1) Patent application on the process/technology developed _x000D_
Products: Semi-automated Furnace Type Dryer for the lumber, bamboo and other raw materials for the forest-based industries _x000D_
People Services: Train personnel (15) on the operation of the developed semiautomated FTD _x000D_
Places and Partnership: FPRDI with 3 Lumber, bamboo and other raw material forest based industries partners/ cooperator_x000D_
Policies: Policy Advocacy (1) on Post harvest processing of Industrial Tree Plantation (ITP), and other NTFP is imperative to improve product quality</t>
  </si>
  <si>
    <t>2020-19011-000384</t>
  </si>
  <si>
    <t>Processing and Wood Quality Evaluation of Paper Mulberry (Broussonetia papyrifera L.) L'Herit ex Vent) for Furniture, Handicrafts, and other by-products</t>
  </si>
  <si>
    <t>processed and evaluated wood quality of paper mulberry (Broussenetia papyrifera) for furniture and handicraft</t>
  </si>
  <si>
    <t>2020-19013-000009</t>
  </si>
  <si>
    <t>Industry Competitiveness R&amp;D Program</t>
  </si>
  <si>
    <t>- Technologies and innovations that will support the Micro-, Small, and Medium Enterprises (MSMEs) especially in the regions_x000D_
- Value-added products from fish processing industry wastes</t>
  </si>
  <si>
    <t>2011-2023</t>
  </si>
  <si>
    <t>2020-19013-000021</t>
  </si>
  <si>
    <t>STARTUP Program</t>
  </si>
  <si>
    <t>Research and development support for the technology needs of the local startup community</t>
  </si>
  <si>
    <t>2020-19013-000014</t>
  </si>
  <si>
    <t>Support to Creative Industries</t>
  </si>
  <si>
    <t>- Extend the value chain (from supply to market) within the boundaries of the Philippines to avoid value losses to the economy_x000D_
- Increase the final value of the creative products and services through better designs and improved technologies</t>
  </si>
  <si>
    <t>2020-35080-000005</t>
  </si>
  <si>
    <t>Real Property Development Program: QCCPO Commercial Development Project</t>
  </si>
  <si>
    <t>Ensure financial growth and efficiency by market sustainability and cost management</t>
  </si>
  <si>
    <t>2020-22001-000023</t>
  </si>
  <si>
    <t>[Establishment of] Negosyo Centers**</t>
  </si>
  <si>
    <t>Establish 150 Negosyo Centers every year; 635,941 MSMEs assisted in 2019</t>
  </si>
  <si>
    <t>2020-22001-000017</t>
  </si>
  <si>
    <t>Maintain all Negosyo Centers established; 635,941 MSMEs assisted in 2019</t>
  </si>
  <si>
    <t>2020-22001-000024</t>
  </si>
  <si>
    <t>SSFs established</t>
  </si>
  <si>
    <t>2020-22001-000014</t>
  </si>
  <si>
    <t>Maintain SSFs established</t>
  </si>
  <si>
    <t>Developed new and innovative tech-enabled enterprises and strengthen PH start-up ecosystem through the ff. metrics:_x000D_
	30 Start-ups assisted_x000D_
	3 Expanded QBO Inno Hub Network (1 ea  Luzon, Visayas, Mindanao)_x000D_
	50 Info sessions/Events Organized Supported_x000D_
	6 OBMs/IBMs</t>
  </si>
  <si>
    <t>1.	Market verification and benchmarking reports_x000D_
2.	Directory of partners and potential clients_x000D_
3.	Establishment of facility with equipment, software and staff_x000D_
4.	Conduct of soft launch_x000D_
5.	Participation in related trainings_x000D_
6.	Digital conversion of in-house IPs_x000D_
7.	Business portfolios for various scales of FIC prototype adoption_x000D_
8.	Online website_x000D_
9.	Process manual_x000D_
10.	Customized/new software_x000D_
11.	Plan for DOST-wide collaborative platform/project</t>
  </si>
  <si>
    <t>[Maintenance of] Negosyo Centers***</t>
  </si>
  <si>
    <t>[Establishment of] Shared Service Facilities***</t>
  </si>
  <si>
    <t>[Maintenance of] Shared Service Facilities***</t>
  </si>
  <si>
    <r>
      <t>***</t>
    </r>
    <r>
      <rPr>
        <i/>
        <sz val="8"/>
        <color theme="1"/>
        <rFont val="Arial"/>
        <family val="2"/>
      </rPr>
      <t xml:space="preserve">Component of the same project. </t>
    </r>
  </si>
  <si>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</si>
  <si>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Updated 2017-2022 Public Investment Program (PIP) as Input to Fiscal Year 2020 Budget Preparation (as of April 12, 2019)*
Chapter 9: Expanding Economic Opportunities in Industry and Services**</t>
  </si>
  <si>
    <t>PIP Code</t>
  </si>
  <si>
    <t>** As confirmed by the Economic Development Committee on January 30,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</si>
</sst>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43" fontId="1" fillId="0" borderId="0" applyFont="0" applyFill="0" applyBorder="0" applyAlignment="0" applyProtection="0"/>
  </cellStyleXfs>
  <cellXfs count="21">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72"/>
  <sheetViews>
    <sheetView tabSelected="1" view="pageLayout" topLeftCell="A64" zoomScale="55" zoomScaleNormal="70" zoomScaleSheetLayoutView="40" zoomScalePageLayoutView="55" workbookViewId="0">
      <selection activeCell="A71" sqref="A71"/>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9" t="s">
        <v>269</v>
      </c>
      <c r="B1" s="20"/>
      <c r="C1" s="20"/>
      <c r="D1" s="20"/>
      <c r="E1" s="20"/>
      <c r="F1" s="20"/>
      <c r="G1" s="20"/>
      <c r="H1" s="20"/>
      <c r="I1" s="20"/>
      <c r="J1" s="20"/>
      <c r="K1" s="20"/>
      <c r="L1" s="20"/>
      <c r="M1" s="20"/>
      <c r="N1" s="20"/>
      <c r="O1" s="20"/>
      <c r="P1" s="20"/>
      <c r="Q1" s="20"/>
    </row>
    <row r="2" spans="1:17" ht="15" customHeight="1" x14ac:dyDescent="0.25">
      <c r="A2" s="16" t="s">
        <v>0</v>
      </c>
      <c r="B2" s="16" t="s">
        <v>270</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105" x14ac:dyDescent="0.25">
      <c r="A4" s="2">
        <v>1</v>
      </c>
      <c r="B4" s="5" t="s">
        <v>63</v>
      </c>
      <c r="C4" s="6" t="s">
        <v>64</v>
      </c>
      <c r="D4" s="4" t="s">
        <v>57</v>
      </c>
      <c r="E4" s="7" t="s">
        <v>65</v>
      </c>
      <c r="F4" s="6" t="s">
        <v>66</v>
      </c>
      <c r="G4" s="4" t="s">
        <v>11</v>
      </c>
      <c r="H4" s="4" t="s">
        <v>17</v>
      </c>
      <c r="I4" s="4" t="s">
        <v>13</v>
      </c>
      <c r="J4" s="7" t="s">
        <v>14</v>
      </c>
      <c r="K4" s="3">
        <v>0</v>
      </c>
      <c r="L4" s="3">
        <v>0</v>
      </c>
      <c r="M4" s="3">
        <v>0</v>
      </c>
      <c r="N4" s="3">
        <v>37500000</v>
      </c>
      <c r="O4" s="3">
        <v>22500000</v>
      </c>
      <c r="P4" s="3">
        <v>0</v>
      </c>
      <c r="Q4" s="3">
        <f t="shared" ref="Q4:Q17" si="0">SUM(P4,O4,N4,M4,L4,K4)</f>
        <v>60000000</v>
      </c>
    </row>
    <row r="5" spans="1:17" ht="60" x14ac:dyDescent="0.25">
      <c r="A5" s="2">
        <v>2</v>
      </c>
      <c r="B5" s="5" t="s">
        <v>67</v>
      </c>
      <c r="C5" s="6" t="s">
        <v>68</v>
      </c>
      <c r="D5" s="4" t="s">
        <v>57</v>
      </c>
      <c r="E5" s="7" t="s">
        <v>65</v>
      </c>
      <c r="F5" s="6" t="s">
        <v>69</v>
      </c>
      <c r="G5" s="4" t="s">
        <v>11</v>
      </c>
      <c r="H5" s="4" t="s">
        <v>17</v>
      </c>
      <c r="I5" s="4" t="s">
        <v>13</v>
      </c>
      <c r="J5" s="7" t="s">
        <v>21</v>
      </c>
      <c r="K5" s="3">
        <v>0</v>
      </c>
      <c r="L5" s="3">
        <v>0</v>
      </c>
      <c r="M5" s="3">
        <v>0</v>
      </c>
      <c r="N5" s="3">
        <v>0</v>
      </c>
      <c r="O5" s="3">
        <v>0</v>
      </c>
      <c r="P5" s="3">
        <v>0</v>
      </c>
      <c r="Q5" s="3">
        <f t="shared" si="0"/>
        <v>0</v>
      </c>
    </row>
    <row r="6" spans="1:17" ht="45" x14ac:dyDescent="0.25">
      <c r="A6" s="2">
        <v>3</v>
      </c>
      <c r="B6" s="5" t="s">
        <v>70</v>
      </c>
      <c r="C6" s="6" t="s">
        <v>71</v>
      </c>
      <c r="D6" s="4" t="s">
        <v>57</v>
      </c>
      <c r="E6" s="7" t="s">
        <v>65</v>
      </c>
      <c r="F6" s="6" t="s">
        <v>72</v>
      </c>
      <c r="G6" s="4" t="s">
        <v>11</v>
      </c>
      <c r="H6" s="4" t="s">
        <v>17</v>
      </c>
      <c r="I6" s="4" t="s">
        <v>13</v>
      </c>
      <c r="J6" s="7" t="s">
        <v>21</v>
      </c>
      <c r="K6" s="3">
        <v>0</v>
      </c>
      <c r="L6" s="3">
        <v>0</v>
      </c>
      <c r="M6" s="3">
        <v>0</v>
      </c>
      <c r="N6" s="3">
        <v>20000000</v>
      </c>
      <c r="O6" s="3">
        <v>0</v>
      </c>
      <c r="P6" s="3">
        <v>0</v>
      </c>
      <c r="Q6" s="3">
        <f t="shared" si="0"/>
        <v>20000000</v>
      </c>
    </row>
    <row r="7" spans="1:17" ht="60" x14ac:dyDescent="0.25">
      <c r="A7" s="2">
        <v>4</v>
      </c>
      <c r="B7" s="5" t="s">
        <v>73</v>
      </c>
      <c r="C7" s="6" t="s">
        <v>74</v>
      </c>
      <c r="D7" s="4" t="s">
        <v>57</v>
      </c>
      <c r="E7" s="7" t="s">
        <v>65</v>
      </c>
      <c r="F7" s="6" t="s">
        <v>75</v>
      </c>
      <c r="G7" s="4" t="s">
        <v>11</v>
      </c>
      <c r="H7" s="4" t="s">
        <v>17</v>
      </c>
      <c r="I7" s="4" t="s">
        <v>13</v>
      </c>
      <c r="J7" s="7" t="s">
        <v>21</v>
      </c>
      <c r="K7" s="3">
        <v>0</v>
      </c>
      <c r="L7" s="3">
        <v>0</v>
      </c>
      <c r="M7" s="3">
        <v>0</v>
      </c>
      <c r="N7" s="3">
        <v>10000000</v>
      </c>
      <c r="O7" s="3">
        <v>0</v>
      </c>
      <c r="P7" s="3">
        <v>0</v>
      </c>
      <c r="Q7" s="3">
        <f t="shared" si="0"/>
        <v>10000000</v>
      </c>
    </row>
    <row r="8" spans="1:17" ht="75" x14ac:dyDescent="0.25">
      <c r="A8" s="2">
        <v>5</v>
      </c>
      <c r="B8" s="5" t="s">
        <v>76</v>
      </c>
      <c r="C8" s="6" t="s">
        <v>77</v>
      </c>
      <c r="D8" s="4" t="s">
        <v>32</v>
      </c>
      <c r="E8" s="7" t="s">
        <v>65</v>
      </c>
      <c r="F8" s="6" t="s">
        <v>78</v>
      </c>
      <c r="G8" s="4" t="s">
        <v>11</v>
      </c>
      <c r="H8" s="4" t="s">
        <v>29</v>
      </c>
      <c r="I8" s="4" t="s">
        <v>13</v>
      </c>
      <c r="J8" s="7" t="s">
        <v>24</v>
      </c>
      <c r="K8" s="3">
        <v>0</v>
      </c>
      <c r="L8" s="3">
        <v>0</v>
      </c>
      <c r="M8" s="3">
        <v>630000000</v>
      </c>
      <c r="N8" s="3">
        <v>66000000</v>
      </c>
      <c r="O8" s="3">
        <v>72600000</v>
      </c>
      <c r="P8" s="3">
        <v>79860000</v>
      </c>
      <c r="Q8" s="3">
        <f t="shared" si="0"/>
        <v>848460000</v>
      </c>
    </row>
    <row r="9" spans="1:17" ht="45" x14ac:dyDescent="0.25">
      <c r="A9" s="2">
        <v>6</v>
      </c>
      <c r="B9" s="5" t="s">
        <v>79</v>
      </c>
      <c r="C9" s="6" t="s">
        <v>80</v>
      </c>
      <c r="D9" s="4" t="s">
        <v>32</v>
      </c>
      <c r="E9" s="7" t="s">
        <v>65</v>
      </c>
      <c r="F9" s="6" t="s">
        <v>81</v>
      </c>
      <c r="G9" s="4" t="s">
        <v>11</v>
      </c>
      <c r="H9" s="4" t="s">
        <v>29</v>
      </c>
      <c r="I9" s="4" t="s">
        <v>13</v>
      </c>
      <c r="J9" s="7" t="s">
        <v>33</v>
      </c>
      <c r="K9" s="3">
        <v>0</v>
      </c>
      <c r="L9" s="3">
        <v>3500000</v>
      </c>
      <c r="M9" s="3">
        <v>80000000</v>
      </c>
      <c r="N9" s="3">
        <v>19900000</v>
      </c>
      <c r="O9" s="3">
        <v>1209000</v>
      </c>
      <c r="P9" s="3">
        <v>1330000</v>
      </c>
      <c r="Q9" s="3">
        <f t="shared" si="0"/>
        <v>105939000</v>
      </c>
    </row>
    <row r="10" spans="1:17" ht="60" x14ac:dyDescent="0.25">
      <c r="A10" s="2">
        <v>7</v>
      </c>
      <c r="B10" s="5" t="s">
        <v>82</v>
      </c>
      <c r="C10" s="6" t="s">
        <v>83</v>
      </c>
      <c r="D10" s="4" t="s">
        <v>32</v>
      </c>
      <c r="E10" s="7" t="s">
        <v>65</v>
      </c>
      <c r="F10" s="6" t="s">
        <v>84</v>
      </c>
      <c r="G10" s="4" t="s">
        <v>11</v>
      </c>
      <c r="H10" s="4" t="s">
        <v>29</v>
      </c>
      <c r="I10" s="4" t="s">
        <v>59</v>
      </c>
      <c r="J10" s="7" t="s">
        <v>58</v>
      </c>
      <c r="K10" s="3">
        <v>0</v>
      </c>
      <c r="L10" s="3">
        <v>0</v>
      </c>
      <c r="M10" s="3">
        <v>366000000</v>
      </c>
      <c r="N10" s="3">
        <v>33000000</v>
      </c>
      <c r="O10" s="3">
        <v>339900000</v>
      </c>
      <c r="P10" s="3">
        <v>37389000</v>
      </c>
      <c r="Q10" s="3">
        <f t="shared" si="0"/>
        <v>776289000</v>
      </c>
    </row>
    <row r="11" spans="1:17" ht="150" x14ac:dyDescent="0.25">
      <c r="A11" s="2">
        <v>8</v>
      </c>
      <c r="B11" s="5" t="s">
        <v>85</v>
      </c>
      <c r="C11" s="6" t="s">
        <v>86</v>
      </c>
      <c r="D11" s="4" t="s">
        <v>32</v>
      </c>
      <c r="E11" s="7" t="s">
        <v>65</v>
      </c>
      <c r="F11" s="6" t="s">
        <v>87</v>
      </c>
      <c r="G11" s="4" t="s">
        <v>11</v>
      </c>
      <c r="H11" s="4" t="s">
        <v>29</v>
      </c>
      <c r="I11" s="4" t="s">
        <v>13</v>
      </c>
      <c r="J11" s="7" t="s">
        <v>33</v>
      </c>
      <c r="K11" s="3">
        <v>0</v>
      </c>
      <c r="L11" s="3">
        <v>10000000</v>
      </c>
      <c r="M11" s="3">
        <v>200000000</v>
      </c>
      <c r="N11" s="3">
        <v>22000000</v>
      </c>
      <c r="O11" s="3">
        <v>24000000</v>
      </c>
      <c r="P11" s="3">
        <v>26620000</v>
      </c>
      <c r="Q11" s="3">
        <f t="shared" si="0"/>
        <v>282620000</v>
      </c>
    </row>
    <row r="12" spans="1:17" ht="150" x14ac:dyDescent="0.25">
      <c r="A12" s="2">
        <v>9</v>
      </c>
      <c r="B12" s="5" t="s">
        <v>88</v>
      </c>
      <c r="C12" s="6" t="s">
        <v>89</v>
      </c>
      <c r="D12" s="4" t="s">
        <v>32</v>
      </c>
      <c r="E12" s="7" t="s">
        <v>65</v>
      </c>
      <c r="F12" s="6" t="s">
        <v>87</v>
      </c>
      <c r="G12" s="4" t="s">
        <v>11</v>
      </c>
      <c r="H12" s="4" t="s">
        <v>29</v>
      </c>
      <c r="I12" s="4" t="s">
        <v>13</v>
      </c>
      <c r="J12" s="7" t="s">
        <v>33</v>
      </c>
      <c r="K12" s="3">
        <v>0</v>
      </c>
      <c r="L12" s="3">
        <v>30000000</v>
      </c>
      <c r="M12" s="3">
        <v>300000000</v>
      </c>
      <c r="N12" s="3">
        <v>33000000</v>
      </c>
      <c r="O12" s="3">
        <v>36300000</v>
      </c>
      <c r="P12" s="3">
        <v>39930000</v>
      </c>
      <c r="Q12" s="3">
        <f t="shared" si="0"/>
        <v>439230000</v>
      </c>
    </row>
    <row r="13" spans="1:17" ht="60" x14ac:dyDescent="0.25">
      <c r="A13" s="2">
        <v>10</v>
      </c>
      <c r="B13" s="5" t="s">
        <v>90</v>
      </c>
      <c r="C13" s="6" t="s">
        <v>91</v>
      </c>
      <c r="D13" s="4" t="s">
        <v>32</v>
      </c>
      <c r="E13" s="7" t="s">
        <v>65</v>
      </c>
      <c r="F13" s="6" t="s">
        <v>84</v>
      </c>
      <c r="G13" s="4" t="s">
        <v>11</v>
      </c>
      <c r="H13" s="4" t="s">
        <v>29</v>
      </c>
      <c r="I13" s="4" t="s">
        <v>13</v>
      </c>
      <c r="J13" s="7" t="s">
        <v>24</v>
      </c>
      <c r="K13" s="3">
        <v>0</v>
      </c>
      <c r="L13" s="3">
        <v>0</v>
      </c>
      <c r="M13" s="3">
        <v>500000000</v>
      </c>
      <c r="N13" s="3">
        <v>55000000</v>
      </c>
      <c r="O13" s="3">
        <v>500000000</v>
      </c>
      <c r="P13" s="3">
        <v>60500000</v>
      </c>
      <c r="Q13" s="3">
        <f t="shared" si="0"/>
        <v>1115500000</v>
      </c>
    </row>
    <row r="14" spans="1:17" ht="195" x14ac:dyDescent="0.25">
      <c r="A14" s="2">
        <v>11</v>
      </c>
      <c r="B14" s="5" t="s">
        <v>92</v>
      </c>
      <c r="C14" s="6" t="s">
        <v>93</v>
      </c>
      <c r="D14" s="4" t="s">
        <v>37</v>
      </c>
      <c r="E14" s="7" t="s">
        <v>65</v>
      </c>
      <c r="F14" s="6" t="s">
        <v>94</v>
      </c>
      <c r="G14" s="4" t="s">
        <v>15</v>
      </c>
      <c r="H14" s="4"/>
      <c r="I14" s="4" t="s">
        <v>13</v>
      </c>
      <c r="J14" s="7" t="s">
        <v>19</v>
      </c>
      <c r="K14" s="3">
        <v>0</v>
      </c>
      <c r="L14" s="3">
        <v>61317000</v>
      </c>
      <c r="M14" s="3">
        <v>8183000</v>
      </c>
      <c r="N14" s="3">
        <v>0</v>
      </c>
      <c r="O14" s="3">
        <v>0</v>
      </c>
      <c r="P14" s="3">
        <v>0</v>
      </c>
      <c r="Q14" s="3">
        <f t="shared" si="0"/>
        <v>69500000</v>
      </c>
    </row>
    <row r="15" spans="1:17" ht="75" x14ac:dyDescent="0.25">
      <c r="A15" s="2">
        <v>12</v>
      </c>
      <c r="B15" s="5" t="s">
        <v>95</v>
      </c>
      <c r="C15" s="6" t="s">
        <v>96</v>
      </c>
      <c r="D15" s="4" t="s">
        <v>97</v>
      </c>
      <c r="E15" s="7" t="s">
        <v>65</v>
      </c>
      <c r="F15" s="6" t="s">
        <v>98</v>
      </c>
      <c r="G15" s="4" t="s">
        <v>15</v>
      </c>
      <c r="H15" s="4"/>
      <c r="I15" s="4" t="s">
        <v>13</v>
      </c>
      <c r="J15" s="7"/>
      <c r="K15" s="3">
        <v>19015038</v>
      </c>
      <c r="L15" s="3">
        <v>12859825</v>
      </c>
      <c r="M15" s="3">
        <v>10431932</v>
      </c>
      <c r="N15" s="3">
        <v>78000000</v>
      </c>
      <c r="O15" s="3">
        <v>40000000</v>
      </c>
      <c r="P15" s="3">
        <v>40000000</v>
      </c>
      <c r="Q15" s="3">
        <f t="shared" si="0"/>
        <v>200306795</v>
      </c>
    </row>
    <row r="16" spans="1:17" ht="90" x14ac:dyDescent="0.25">
      <c r="A16" s="2">
        <v>13</v>
      </c>
      <c r="B16" s="5" t="s">
        <v>99</v>
      </c>
      <c r="C16" s="6" t="s">
        <v>100</v>
      </c>
      <c r="D16" s="4" t="s">
        <v>38</v>
      </c>
      <c r="E16" s="7" t="s">
        <v>65</v>
      </c>
      <c r="F16" s="6" t="s">
        <v>101</v>
      </c>
      <c r="G16" s="4" t="s">
        <v>42</v>
      </c>
      <c r="H16" s="4" t="s">
        <v>60</v>
      </c>
      <c r="I16" s="4" t="s">
        <v>13</v>
      </c>
      <c r="J16" s="7" t="s">
        <v>31</v>
      </c>
      <c r="K16" s="3">
        <v>64690000</v>
      </c>
      <c r="L16" s="3">
        <v>51056000</v>
      </c>
      <c r="M16" s="3">
        <v>52993000</v>
      </c>
      <c r="N16" s="3">
        <v>58292300</v>
      </c>
      <c r="O16" s="3">
        <v>64121530</v>
      </c>
      <c r="P16" s="3">
        <v>70533683</v>
      </c>
      <c r="Q16" s="3">
        <f t="shared" si="0"/>
        <v>361686513</v>
      </c>
    </row>
    <row r="17" spans="1:17" ht="135" x14ac:dyDescent="0.25">
      <c r="A17" s="2">
        <v>14</v>
      </c>
      <c r="B17" s="5" t="s">
        <v>102</v>
      </c>
      <c r="C17" s="6" t="s">
        <v>103</v>
      </c>
      <c r="D17" s="4" t="s">
        <v>40</v>
      </c>
      <c r="E17" s="7" t="s">
        <v>65</v>
      </c>
      <c r="F17" s="6" t="s">
        <v>104</v>
      </c>
      <c r="G17" s="4" t="s">
        <v>15</v>
      </c>
      <c r="H17" s="4"/>
      <c r="I17" s="4" t="s">
        <v>13</v>
      </c>
      <c r="J17" s="7" t="s">
        <v>33</v>
      </c>
      <c r="K17" s="3">
        <v>0</v>
      </c>
      <c r="L17" s="3">
        <v>21107000</v>
      </c>
      <c r="M17" s="3">
        <v>21740210</v>
      </c>
      <c r="N17" s="3">
        <v>22392416</v>
      </c>
      <c r="O17" s="3">
        <v>2306418879</v>
      </c>
      <c r="P17" s="3">
        <v>2375611445</v>
      </c>
      <c r="Q17" s="3">
        <f t="shared" si="0"/>
        <v>4747269950</v>
      </c>
    </row>
    <row r="18" spans="1:17" ht="285" x14ac:dyDescent="0.25">
      <c r="A18" s="2">
        <v>15</v>
      </c>
      <c r="B18" s="5" t="s">
        <v>105</v>
      </c>
      <c r="C18" s="6" t="s">
        <v>106</v>
      </c>
      <c r="D18" s="4" t="s">
        <v>41</v>
      </c>
      <c r="E18" s="7" t="s">
        <v>65</v>
      </c>
      <c r="F18" s="6" t="s">
        <v>107</v>
      </c>
      <c r="G18" s="4" t="s">
        <v>11</v>
      </c>
      <c r="H18" s="4" t="s">
        <v>12</v>
      </c>
      <c r="I18" s="4" t="s">
        <v>13</v>
      </c>
      <c r="J18" s="7" t="s">
        <v>44</v>
      </c>
      <c r="K18" s="3">
        <v>81625019</v>
      </c>
      <c r="L18" s="3">
        <v>0</v>
      </c>
      <c r="M18" s="3">
        <v>25304072</v>
      </c>
      <c r="N18" s="3">
        <v>24954072</v>
      </c>
      <c r="O18" s="3">
        <v>0</v>
      </c>
      <c r="P18" s="3">
        <v>0</v>
      </c>
      <c r="Q18" s="3">
        <f t="shared" ref="Q18:Q68" si="1">SUM(P18,O18,N18,M18,L18,K18)</f>
        <v>131883163</v>
      </c>
    </row>
    <row r="19" spans="1:17" ht="60" x14ac:dyDescent="0.25">
      <c r="A19" s="2">
        <v>16</v>
      </c>
      <c r="B19" s="5" t="s">
        <v>108</v>
      </c>
      <c r="C19" s="6" t="s">
        <v>109</v>
      </c>
      <c r="D19" s="4" t="s">
        <v>41</v>
      </c>
      <c r="E19" s="7" t="s">
        <v>65</v>
      </c>
      <c r="F19" s="6" t="s">
        <v>110</v>
      </c>
      <c r="G19" s="4" t="s">
        <v>11</v>
      </c>
      <c r="H19" s="4" t="s">
        <v>28</v>
      </c>
      <c r="I19" s="4" t="s">
        <v>13</v>
      </c>
      <c r="J19" s="7" t="s">
        <v>23</v>
      </c>
      <c r="K19" s="3">
        <v>0</v>
      </c>
      <c r="L19" s="3">
        <v>0</v>
      </c>
      <c r="M19" s="3">
        <v>0</v>
      </c>
      <c r="N19" s="3">
        <v>15000000</v>
      </c>
      <c r="O19" s="3">
        <v>5000000</v>
      </c>
      <c r="P19" s="3">
        <v>5000000</v>
      </c>
      <c r="Q19" s="3">
        <f t="shared" si="1"/>
        <v>25000000</v>
      </c>
    </row>
    <row r="20" spans="1:17" ht="75" x14ac:dyDescent="0.25">
      <c r="A20" s="2">
        <v>17</v>
      </c>
      <c r="B20" s="5" t="s">
        <v>111</v>
      </c>
      <c r="C20" s="6" t="s">
        <v>112</v>
      </c>
      <c r="D20" s="4" t="s">
        <v>41</v>
      </c>
      <c r="E20" s="7" t="s">
        <v>65</v>
      </c>
      <c r="F20" s="6" t="s">
        <v>113</v>
      </c>
      <c r="G20" s="4" t="s">
        <v>11</v>
      </c>
      <c r="H20" s="4" t="s">
        <v>34</v>
      </c>
      <c r="I20" s="4" t="s">
        <v>13</v>
      </c>
      <c r="J20" s="7" t="s">
        <v>36</v>
      </c>
      <c r="K20" s="3">
        <v>0</v>
      </c>
      <c r="L20" s="3">
        <v>0</v>
      </c>
      <c r="M20" s="3">
        <v>0</v>
      </c>
      <c r="N20" s="3">
        <v>0</v>
      </c>
      <c r="O20" s="3">
        <v>0</v>
      </c>
      <c r="P20" s="3">
        <v>10000000</v>
      </c>
      <c r="Q20" s="3">
        <f t="shared" si="1"/>
        <v>10000000</v>
      </c>
    </row>
    <row r="21" spans="1:17" ht="90" x14ac:dyDescent="0.25">
      <c r="A21" s="2">
        <v>18</v>
      </c>
      <c r="B21" s="5" t="s">
        <v>114</v>
      </c>
      <c r="C21" s="6" t="s">
        <v>115</v>
      </c>
      <c r="D21" s="4" t="s">
        <v>41</v>
      </c>
      <c r="E21" s="7" t="s">
        <v>65</v>
      </c>
      <c r="F21" s="6" t="s">
        <v>116</v>
      </c>
      <c r="G21" s="4" t="s">
        <v>11</v>
      </c>
      <c r="H21" s="4" t="s">
        <v>12</v>
      </c>
      <c r="I21" s="4" t="s">
        <v>13</v>
      </c>
      <c r="J21" s="7" t="s">
        <v>21</v>
      </c>
      <c r="K21" s="3">
        <v>0</v>
      </c>
      <c r="L21" s="3">
        <v>0</v>
      </c>
      <c r="M21" s="3">
        <v>0</v>
      </c>
      <c r="N21" s="3">
        <v>34020000</v>
      </c>
      <c r="O21" s="3">
        <v>0</v>
      </c>
      <c r="P21" s="3">
        <v>0</v>
      </c>
      <c r="Q21" s="3">
        <f t="shared" si="1"/>
        <v>34020000</v>
      </c>
    </row>
    <row r="22" spans="1:17" ht="75" x14ac:dyDescent="0.25">
      <c r="A22" s="2">
        <v>19</v>
      </c>
      <c r="B22" s="5" t="s">
        <v>117</v>
      </c>
      <c r="C22" s="6" t="s">
        <v>118</v>
      </c>
      <c r="D22" s="4" t="s">
        <v>41</v>
      </c>
      <c r="E22" s="7" t="s">
        <v>65</v>
      </c>
      <c r="F22" s="6" t="s">
        <v>119</v>
      </c>
      <c r="G22" s="4" t="s">
        <v>15</v>
      </c>
      <c r="H22" s="4"/>
      <c r="I22" s="4" t="s">
        <v>13</v>
      </c>
      <c r="J22" s="7" t="s">
        <v>44</v>
      </c>
      <c r="K22" s="3">
        <v>50000000</v>
      </c>
      <c r="L22" s="3">
        <v>35000000</v>
      </c>
      <c r="M22" s="3">
        <v>227911200</v>
      </c>
      <c r="N22" s="3">
        <v>50000000</v>
      </c>
      <c r="O22" s="3">
        <v>50000000</v>
      </c>
      <c r="P22" s="3">
        <v>35000000</v>
      </c>
      <c r="Q22" s="3">
        <f t="shared" si="1"/>
        <v>447911200</v>
      </c>
    </row>
    <row r="23" spans="1:17" ht="45" x14ac:dyDescent="0.25">
      <c r="A23" s="2">
        <v>20</v>
      </c>
      <c r="B23" s="5" t="s">
        <v>120</v>
      </c>
      <c r="C23" s="6" t="s">
        <v>121</v>
      </c>
      <c r="D23" s="4" t="s">
        <v>41</v>
      </c>
      <c r="E23" s="7" t="s">
        <v>65</v>
      </c>
      <c r="F23" s="6" t="s">
        <v>122</v>
      </c>
      <c r="G23" s="4" t="s">
        <v>11</v>
      </c>
      <c r="H23" s="4" t="s">
        <v>35</v>
      </c>
      <c r="I23" s="4" t="s">
        <v>13</v>
      </c>
      <c r="J23" s="7" t="s">
        <v>23</v>
      </c>
      <c r="K23" s="3">
        <v>0</v>
      </c>
      <c r="L23" s="3">
        <v>0</v>
      </c>
      <c r="M23" s="3">
        <v>0</v>
      </c>
      <c r="N23" s="3">
        <v>75000000</v>
      </c>
      <c r="O23" s="3">
        <v>120000000</v>
      </c>
      <c r="P23" s="3">
        <v>50000000</v>
      </c>
      <c r="Q23" s="3">
        <f t="shared" si="1"/>
        <v>245000000</v>
      </c>
    </row>
    <row r="24" spans="1:17" ht="45" x14ac:dyDescent="0.25">
      <c r="A24" s="2">
        <v>21</v>
      </c>
      <c r="B24" s="5" t="s">
        <v>123</v>
      </c>
      <c r="C24" s="6" t="s">
        <v>124</v>
      </c>
      <c r="D24" s="4" t="s">
        <v>41</v>
      </c>
      <c r="E24" s="7" t="s">
        <v>65</v>
      </c>
      <c r="F24" s="6" t="s">
        <v>125</v>
      </c>
      <c r="G24" s="4" t="s">
        <v>11</v>
      </c>
      <c r="H24" s="4" t="s">
        <v>27</v>
      </c>
      <c r="I24" s="4" t="s">
        <v>13</v>
      </c>
      <c r="J24" s="7" t="s">
        <v>21</v>
      </c>
      <c r="K24" s="3">
        <v>0</v>
      </c>
      <c r="L24" s="3">
        <v>0</v>
      </c>
      <c r="M24" s="3">
        <v>0</v>
      </c>
      <c r="N24" s="3">
        <v>2000000</v>
      </c>
      <c r="O24" s="3">
        <v>0</v>
      </c>
      <c r="P24" s="3">
        <v>0</v>
      </c>
      <c r="Q24" s="3">
        <f t="shared" si="1"/>
        <v>2000000</v>
      </c>
    </row>
    <row r="25" spans="1:17" ht="45" x14ac:dyDescent="0.25">
      <c r="A25" s="2">
        <v>22</v>
      </c>
      <c r="B25" s="5" t="s">
        <v>126</v>
      </c>
      <c r="C25" s="6" t="s">
        <v>127</v>
      </c>
      <c r="D25" s="4" t="s">
        <v>41</v>
      </c>
      <c r="E25" s="7" t="s">
        <v>65</v>
      </c>
      <c r="F25" s="6" t="s">
        <v>128</v>
      </c>
      <c r="G25" s="4" t="s">
        <v>11</v>
      </c>
      <c r="H25" s="4" t="s">
        <v>35</v>
      </c>
      <c r="I25" s="4" t="s">
        <v>13</v>
      </c>
      <c r="J25" s="7" t="s">
        <v>23</v>
      </c>
      <c r="K25" s="3">
        <v>0</v>
      </c>
      <c r="L25" s="3">
        <v>0</v>
      </c>
      <c r="M25" s="3">
        <v>0</v>
      </c>
      <c r="N25" s="3">
        <v>25000000</v>
      </c>
      <c r="O25" s="3">
        <v>15000000</v>
      </c>
      <c r="P25" s="3">
        <v>10000000</v>
      </c>
      <c r="Q25" s="3">
        <f t="shared" si="1"/>
        <v>50000000</v>
      </c>
    </row>
    <row r="26" spans="1:17" ht="60" x14ac:dyDescent="0.25">
      <c r="A26" s="2">
        <v>23</v>
      </c>
      <c r="B26" s="5" t="s">
        <v>129</v>
      </c>
      <c r="C26" s="6" t="s">
        <v>130</v>
      </c>
      <c r="D26" s="4" t="s">
        <v>41</v>
      </c>
      <c r="E26" s="7" t="s">
        <v>65</v>
      </c>
      <c r="F26" s="6" t="s">
        <v>131</v>
      </c>
      <c r="G26" s="4" t="s">
        <v>11</v>
      </c>
      <c r="H26" s="4" t="s">
        <v>35</v>
      </c>
      <c r="I26" s="4" t="s">
        <v>13</v>
      </c>
      <c r="J26" s="7" t="s">
        <v>23</v>
      </c>
      <c r="K26" s="3">
        <v>0</v>
      </c>
      <c r="L26" s="3">
        <v>0</v>
      </c>
      <c r="M26" s="3">
        <v>0</v>
      </c>
      <c r="N26" s="3">
        <v>45000000</v>
      </c>
      <c r="O26" s="3">
        <v>25000000</v>
      </c>
      <c r="P26" s="3">
        <v>30000000</v>
      </c>
      <c r="Q26" s="3">
        <f t="shared" si="1"/>
        <v>100000000</v>
      </c>
    </row>
    <row r="27" spans="1:17" ht="90" x14ac:dyDescent="0.25">
      <c r="A27" s="2">
        <v>24</v>
      </c>
      <c r="B27" s="5" t="s">
        <v>132</v>
      </c>
      <c r="C27" s="6" t="s">
        <v>133</v>
      </c>
      <c r="D27" s="4" t="s">
        <v>41</v>
      </c>
      <c r="E27" s="7" t="s">
        <v>65</v>
      </c>
      <c r="F27" s="6" t="s">
        <v>134</v>
      </c>
      <c r="G27" s="4" t="s">
        <v>15</v>
      </c>
      <c r="H27" s="4"/>
      <c r="I27" s="4" t="s">
        <v>13</v>
      </c>
      <c r="J27" s="7" t="s">
        <v>21</v>
      </c>
      <c r="K27" s="3">
        <v>0</v>
      </c>
      <c r="L27" s="3">
        <v>0</v>
      </c>
      <c r="M27" s="3">
        <v>0</v>
      </c>
      <c r="N27" s="3">
        <v>350000000</v>
      </c>
      <c r="O27" s="3">
        <v>75000000</v>
      </c>
      <c r="P27" s="3">
        <v>65000000</v>
      </c>
      <c r="Q27" s="3">
        <f t="shared" si="1"/>
        <v>490000000</v>
      </c>
    </row>
    <row r="28" spans="1:17" ht="105" x14ac:dyDescent="0.25">
      <c r="A28" s="2">
        <v>25</v>
      </c>
      <c r="B28" s="5" t="s">
        <v>135</v>
      </c>
      <c r="C28" s="6" t="s">
        <v>136</v>
      </c>
      <c r="D28" s="4" t="s">
        <v>41</v>
      </c>
      <c r="E28" s="7" t="s">
        <v>65</v>
      </c>
      <c r="F28" s="6" t="s">
        <v>137</v>
      </c>
      <c r="G28" s="4" t="s">
        <v>15</v>
      </c>
      <c r="H28" s="4"/>
      <c r="I28" s="4" t="s">
        <v>13</v>
      </c>
      <c r="J28" s="7" t="s">
        <v>31</v>
      </c>
      <c r="K28" s="3">
        <v>50000000</v>
      </c>
      <c r="L28" s="3">
        <v>30000000</v>
      </c>
      <c r="M28" s="3">
        <v>113541739</v>
      </c>
      <c r="N28" s="3">
        <v>98216765</v>
      </c>
      <c r="O28" s="3">
        <v>88395088</v>
      </c>
      <c r="P28" s="3">
        <v>79555580</v>
      </c>
      <c r="Q28" s="3">
        <f t="shared" si="1"/>
        <v>459709172</v>
      </c>
    </row>
    <row r="29" spans="1:17" ht="150" x14ac:dyDescent="0.25">
      <c r="A29" s="2">
        <v>26</v>
      </c>
      <c r="B29" s="5" t="s">
        <v>138</v>
      </c>
      <c r="C29" s="6" t="s">
        <v>139</v>
      </c>
      <c r="D29" s="4" t="s">
        <v>41</v>
      </c>
      <c r="E29" s="7" t="s">
        <v>65</v>
      </c>
      <c r="F29" s="6" t="s">
        <v>140</v>
      </c>
      <c r="G29" s="4" t="s">
        <v>15</v>
      </c>
      <c r="H29" s="4"/>
      <c r="I29" s="4" t="s">
        <v>13</v>
      </c>
      <c r="J29" s="7" t="s">
        <v>24</v>
      </c>
      <c r="K29" s="3">
        <v>0</v>
      </c>
      <c r="L29" s="3">
        <v>1000000</v>
      </c>
      <c r="M29" s="3">
        <v>1500000</v>
      </c>
      <c r="N29" s="3">
        <v>2250000</v>
      </c>
      <c r="O29" s="3">
        <v>3375000</v>
      </c>
      <c r="P29" s="3">
        <v>5062500</v>
      </c>
      <c r="Q29" s="3">
        <f t="shared" si="1"/>
        <v>13187500</v>
      </c>
    </row>
    <row r="30" spans="1:17" ht="135" x14ac:dyDescent="0.25">
      <c r="A30" s="2">
        <v>27</v>
      </c>
      <c r="B30" s="5" t="s">
        <v>141</v>
      </c>
      <c r="C30" s="6" t="s">
        <v>142</v>
      </c>
      <c r="D30" s="4" t="s">
        <v>41</v>
      </c>
      <c r="E30" s="7" t="s">
        <v>65</v>
      </c>
      <c r="F30" s="6" t="s">
        <v>143</v>
      </c>
      <c r="G30" s="4" t="s">
        <v>11</v>
      </c>
      <c r="H30" s="4" t="s">
        <v>30</v>
      </c>
      <c r="I30" s="4" t="s">
        <v>13</v>
      </c>
      <c r="J30" s="7" t="s">
        <v>61</v>
      </c>
      <c r="K30" s="3">
        <v>0</v>
      </c>
      <c r="L30" s="3">
        <v>0</v>
      </c>
      <c r="M30" s="3">
        <v>0</v>
      </c>
      <c r="N30" s="3">
        <v>1500000</v>
      </c>
      <c r="O30" s="3">
        <v>1500000</v>
      </c>
      <c r="P30" s="3">
        <v>1500000</v>
      </c>
      <c r="Q30" s="3">
        <f t="shared" si="1"/>
        <v>4500000</v>
      </c>
    </row>
    <row r="31" spans="1:17" ht="120" x14ac:dyDescent="0.25">
      <c r="A31" s="2">
        <v>28</v>
      </c>
      <c r="B31" s="5" t="s">
        <v>144</v>
      </c>
      <c r="C31" s="6" t="s">
        <v>145</v>
      </c>
      <c r="D31" s="4" t="s">
        <v>41</v>
      </c>
      <c r="E31" s="7" t="s">
        <v>65</v>
      </c>
      <c r="F31" s="6" t="s">
        <v>146</v>
      </c>
      <c r="G31" s="4" t="s">
        <v>11</v>
      </c>
      <c r="H31" s="4" t="s">
        <v>30</v>
      </c>
      <c r="I31" s="4" t="s">
        <v>13</v>
      </c>
      <c r="J31" s="7" t="s">
        <v>44</v>
      </c>
      <c r="K31" s="3">
        <v>5000000</v>
      </c>
      <c r="L31" s="3">
        <v>5000000</v>
      </c>
      <c r="M31" s="3">
        <v>5000000</v>
      </c>
      <c r="N31" s="3">
        <v>10000000</v>
      </c>
      <c r="O31" s="3">
        <v>0</v>
      </c>
      <c r="P31" s="3">
        <v>0</v>
      </c>
      <c r="Q31" s="3">
        <f t="shared" si="1"/>
        <v>25000000</v>
      </c>
    </row>
    <row r="32" spans="1:17" ht="180" x14ac:dyDescent="0.25">
      <c r="A32" s="2">
        <v>29</v>
      </c>
      <c r="B32" s="5" t="s">
        <v>147</v>
      </c>
      <c r="C32" s="6" t="s">
        <v>148</v>
      </c>
      <c r="D32" s="4" t="s">
        <v>41</v>
      </c>
      <c r="E32" s="7" t="s">
        <v>65</v>
      </c>
      <c r="F32" s="6" t="s">
        <v>149</v>
      </c>
      <c r="G32" s="4" t="s">
        <v>11</v>
      </c>
      <c r="H32" s="4" t="s">
        <v>30</v>
      </c>
      <c r="I32" s="4" t="s">
        <v>13</v>
      </c>
      <c r="J32" s="7" t="s">
        <v>23</v>
      </c>
      <c r="K32" s="3">
        <v>0</v>
      </c>
      <c r="L32" s="3">
        <v>0</v>
      </c>
      <c r="M32" s="3">
        <v>33610000</v>
      </c>
      <c r="N32" s="3">
        <v>44840000</v>
      </c>
      <c r="O32" s="3">
        <v>10000000</v>
      </c>
      <c r="P32" s="3">
        <v>6000000</v>
      </c>
      <c r="Q32" s="3">
        <f t="shared" si="1"/>
        <v>94450000</v>
      </c>
    </row>
    <row r="33" spans="1:17" ht="105" x14ac:dyDescent="0.25">
      <c r="A33" s="2">
        <v>30</v>
      </c>
      <c r="B33" s="5" t="s">
        <v>150</v>
      </c>
      <c r="C33" s="6" t="s">
        <v>151</v>
      </c>
      <c r="D33" s="4" t="s">
        <v>41</v>
      </c>
      <c r="E33" s="7" t="s">
        <v>65</v>
      </c>
      <c r="F33" s="6" t="s">
        <v>152</v>
      </c>
      <c r="G33" s="4" t="s">
        <v>15</v>
      </c>
      <c r="H33" s="4"/>
      <c r="I33" s="4" t="s">
        <v>13</v>
      </c>
      <c r="J33" s="7" t="s">
        <v>153</v>
      </c>
      <c r="K33" s="3">
        <v>766000000</v>
      </c>
      <c r="L33" s="3">
        <v>847800000</v>
      </c>
      <c r="M33" s="3">
        <v>847800000</v>
      </c>
      <c r="N33" s="3">
        <v>1110000000</v>
      </c>
      <c r="O33" s="3">
        <v>1240000000</v>
      </c>
      <c r="P33" s="3">
        <v>1370000000</v>
      </c>
      <c r="Q33" s="3">
        <f t="shared" si="1"/>
        <v>6181600000</v>
      </c>
    </row>
    <row r="34" spans="1:17" ht="409.5" x14ac:dyDescent="0.25">
      <c r="A34" s="2">
        <v>31</v>
      </c>
      <c r="B34" s="5" t="s">
        <v>154</v>
      </c>
      <c r="C34" s="6" t="s">
        <v>155</v>
      </c>
      <c r="D34" s="4" t="s">
        <v>41</v>
      </c>
      <c r="E34" s="7" t="s">
        <v>65</v>
      </c>
      <c r="F34" s="6" t="s">
        <v>156</v>
      </c>
      <c r="G34" s="4" t="s">
        <v>11</v>
      </c>
      <c r="H34" s="4"/>
      <c r="I34" s="4" t="s">
        <v>13</v>
      </c>
      <c r="J34" s="7" t="s">
        <v>55</v>
      </c>
      <c r="K34" s="3">
        <v>54365371</v>
      </c>
      <c r="L34" s="3">
        <v>30000000</v>
      </c>
      <c r="M34" s="3">
        <v>37290785</v>
      </c>
      <c r="N34" s="3">
        <v>0</v>
      </c>
      <c r="O34" s="3">
        <v>0</v>
      </c>
      <c r="P34" s="3">
        <v>0</v>
      </c>
      <c r="Q34" s="3">
        <f t="shared" si="1"/>
        <v>121656156</v>
      </c>
    </row>
    <row r="35" spans="1:17" ht="60" x14ac:dyDescent="0.25">
      <c r="A35" s="2">
        <v>32</v>
      </c>
      <c r="B35" s="5" t="s">
        <v>157</v>
      </c>
      <c r="C35" s="6" t="s">
        <v>158</v>
      </c>
      <c r="D35" s="4" t="s">
        <v>45</v>
      </c>
      <c r="E35" s="7" t="s">
        <v>65</v>
      </c>
      <c r="F35" s="6" t="s">
        <v>159</v>
      </c>
      <c r="G35" s="4" t="s">
        <v>15</v>
      </c>
      <c r="H35" s="4"/>
      <c r="I35" s="4" t="s">
        <v>13</v>
      </c>
      <c r="J35" s="7" t="s">
        <v>160</v>
      </c>
      <c r="K35" s="3">
        <v>7229557</v>
      </c>
      <c r="L35" s="3">
        <v>33957000</v>
      </c>
      <c r="M35" s="3">
        <v>2714048000</v>
      </c>
      <c r="N35" s="3">
        <v>800000000</v>
      </c>
      <c r="O35" s="3">
        <v>1230878926</v>
      </c>
      <c r="P35" s="3">
        <v>2503601200</v>
      </c>
      <c r="Q35" s="3">
        <f t="shared" si="1"/>
        <v>7289714683</v>
      </c>
    </row>
    <row r="36" spans="1:17" ht="135" x14ac:dyDescent="0.25">
      <c r="A36" s="2">
        <v>33</v>
      </c>
      <c r="B36" s="5" t="s">
        <v>161</v>
      </c>
      <c r="C36" s="6" t="s">
        <v>162</v>
      </c>
      <c r="D36" s="4" t="s">
        <v>45</v>
      </c>
      <c r="E36" s="7" t="s">
        <v>65</v>
      </c>
      <c r="F36" s="6" t="s">
        <v>163</v>
      </c>
      <c r="G36" s="4" t="s">
        <v>15</v>
      </c>
      <c r="H36" s="4"/>
      <c r="I36" s="4" t="s">
        <v>13</v>
      </c>
      <c r="J36" s="7" t="s">
        <v>20</v>
      </c>
      <c r="K36" s="3">
        <v>0</v>
      </c>
      <c r="L36" s="3">
        <v>0</v>
      </c>
      <c r="M36" s="3">
        <v>31000000</v>
      </c>
      <c r="N36" s="3">
        <v>31000000</v>
      </c>
      <c r="O36" s="3">
        <v>0</v>
      </c>
      <c r="P36" s="3">
        <v>0</v>
      </c>
      <c r="Q36" s="3">
        <f t="shared" si="1"/>
        <v>62000000</v>
      </c>
    </row>
    <row r="37" spans="1:17" ht="270" x14ac:dyDescent="0.25">
      <c r="A37" s="2">
        <v>34</v>
      </c>
      <c r="B37" s="5" t="s">
        <v>164</v>
      </c>
      <c r="C37" s="6" t="s">
        <v>165</v>
      </c>
      <c r="D37" s="4" t="s">
        <v>45</v>
      </c>
      <c r="E37" s="7" t="s">
        <v>65</v>
      </c>
      <c r="F37" s="6" t="s">
        <v>166</v>
      </c>
      <c r="G37" s="4" t="s">
        <v>15</v>
      </c>
      <c r="H37" s="4"/>
      <c r="I37" s="4" t="s">
        <v>13</v>
      </c>
      <c r="J37" s="7" t="s">
        <v>31</v>
      </c>
      <c r="K37" s="3">
        <v>29000000</v>
      </c>
      <c r="L37" s="3">
        <v>8000000</v>
      </c>
      <c r="M37" s="3">
        <v>115000000</v>
      </c>
      <c r="N37" s="3">
        <v>125000000</v>
      </c>
      <c r="O37" s="3">
        <v>150000000</v>
      </c>
      <c r="P37" s="3">
        <v>150000000</v>
      </c>
      <c r="Q37" s="3">
        <f t="shared" si="1"/>
        <v>577000000</v>
      </c>
    </row>
    <row r="38" spans="1:17" ht="135" x14ac:dyDescent="0.25">
      <c r="A38" s="2">
        <v>35</v>
      </c>
      <c r="B38" s="5" t="s">
        <v>167</v>
      </c>
      <c r="C38" s="6" t="s">
        <v>168</v>
      </c>
      <c r="D38" s="4" t="s">
        <v>45</v>
      </c>
      <c r="E38" s="7" t="s">
        <v>65</v>
      </c>
      <c r="F38" s="6" t="s">
        <v>169</v>
      </c>
      <c r="G38" s="4" t="s">
        <v>15</v>
      </c>
      <c r="H38" s="4"/>
      <c r="I38" s="4" t="s">
        <v>13</v>
      </c>
      <c r="J38" s="7" t="s">
        <v>39</v>
      </c>
      <c r="K38" s="3">
        <v>0</v>
      </c>
      <c r="L38" s="3">
        <v>0</v>
      </c>
      <c r="M38" s="3">
        <v>50199000</v>
      </c>
      <c r="N38" s="3">
        <v>50199000</v>
      </c>
      <c r="O38" s="3">
        <v>50199000</v>
      </c>
      <c r="P38" s="3">
        <v>50199000</v>
      </c>
      <c r="Q38" s="3">
        <f t="shared" si="1"/>
        <v>200796000</v>
      </c>
    </row>
    <row r="39" spans="1:17" ht="105" x14ac:dyDescent="0.25">
      <c r="A39" s="2">
        <v>36</v>
      </c>
      <c r="B39" s="5" t="s">
        <v>170</v>
      </c>
      <c r="C39" s="6" t="s">
        <v>171</v>
      </c>
      <c r="D39" s="4" t="s">
        <v>45</v>
      </c>
      <c r="E39" s="7" t="s">
        <v>65</v>
      </c>
      <c r="F39" s="6" t="s">
        <v>172</v>
      </c>
      <c r="G39" s="4" t="s">
        <v>15</v>
      </c>
      <c r="H39" s="4"/>
      <c r="I39" s="4" t="s">
        <v>13</v>
      </c>
      <c r="J39" s="7" t="s">
        <v>52</v>
      </c>
      <c r="K39" s="3">
        <v>41271000</v>
      </c>
      <c r="L39" s="3">
        <v>247000000</v>
      </c>
      <c r="M39" s="3">
        <v>900000000</v>
      </c>
      <c r="N39" s="3">
        <v>844362000</v>
      </c>
      <c r="O39" s="3">
        <v>928798000</v>
      </c>
      <c r="P39" s="3">
        <v>0</v>
      </c>
      <c r="Q39" s="3">
        <f t="shared" si="1"/>
        <v>2961431000</v>
      </c>
    </row>
    <row r="40" spans="1:17" ht="195" x14ac:dyDescent="0.25">
      <c r="A40" s="2">
        <v>37</v>
      </c>
      <c r="B40" s="5" t="s">
        <v>173</v>
      </c>
      <c r="C40" s="6" t="s">
        <v>174</v>
      </c>
      <c r="D40" s="4" t="s">
        <v>45</v>
      </c>
      <c r="E40" s="7" t="s">
        <v>65</v>
      </c>
      <c r="F40" s="6" t="s">
        <v>175</v>
      </c>
      <c r="G40" s="4" t="s">
        <v>15</v>
      </c>
      <c r="H40" s="4"/>
      <c r="I40" s="4" t="s">
        <v>13</v>
      </c>
      <c r="J40" s="7" t="s">
        <v>31</v>
      </c>
      <c r="K40" s="3">
        <v>149750000</v>
      </c>
      <c r="L40" s="3">
        <v>100000000</v>
      </c>
      <c r="M40" s="3">
        <v>89584000</v>
      </c>
      <c r="N40" s="3">
        <v>154273830</v>
      </c>
      <c r="O40" s="3">
        <v>169867010</v>
      </c>
      <c r="P40" s="3">
        <v>186552710</v>
      </c>
      <c r="Q40" s="3">
        <f t="shared" si="1"/>
        <v>850027550</v>
      </c>
    </row>
    <row r="41" spans="1:17" ht="30" x14ac:dyDescent="0.25">
      <c r="A41" s="2">
        <v>38</v>
      </c>
      <c r="B41" s="5" t="s">
        <v>176</v>
      </c>
      <c r="C41" s="6" t="s">
        <v>177</v>
      </c>
      <c r="D41" s="4" t="s">
        <v>45</v>
      </c>
      <c r="E41" s="7" t="s">
        <v>65</v>
      </c>
      <c r="F41" s="6" t="s">
        <v>178</v>
      </c>
      <c r="G41" s="4" t="s">
        <v>11</v>
      </c>
      <c r="H41" s="4" t="s">
        <v>12</v>
      </c>
      <c r="I41" s="4" t="s">
        <v>13</v>
      </c>
      <c r="J41" s="7" t="s">
        <v>20</v>
      </c>
      <c r="K41" s="3">
        <v>0</v>
      </c>
      <c r="L41" s="3">
        <v>0</v>
      </c>
      <c r="M41" s="3">
        <v>125460000</v>
      </c>
      <c r="N41" s="3">
        <v>218000000</v>
      </c>
      <c r="O41" s="3">
        <v>0</v>
      </c>
      <c r="P41" s="3">
        <v>0</v>
      </c>
      <c r="Q41" s="3">
        <f t="shared" si="1"/>
        <v>343460000</v>
      </c>
    </row>
    <row r="42" spans="1:17" ht="180" x14ac:dyDescent="0.25">
      <c r="A42" s="2">
        <v>39</v>
      </c>
      <c r="B42" s="5" t="s">
        <v>179</v>
      </c>
      <c r="C42" s="6" t="s">
        <v>180</v>
      </c>
      <c r="D42" s="4" t="s">
        <v>45</v>
      </c>
      <c r="E42" s="7" t="s">
        <v>65</v>
      </c>
      <c r="F42" s="6" t="s">
        <v>181</v>
      </c>
      <c r="G42" s="4" t="s">
        <v>42</v>
      </c>
      <c r="H42" s="4" t="s">
        <v>182</v>
      </c>
      <c r="I42" s="4" t="s">
        <v>13</v>
      </c>
      <c r="J42" s="7" t="s">
        <v>39</v>
      </c>
      <c r="K42" s="3">
        <v>0</v>
      </c>
      <c r="L42" s="3">
        <v>0</v>
      </c>
      <c r="M42" s="3">
        <v>2880000</v>
      </c>
      <c r="N42" s="3">
        <v>3440000</v>
      </c>
      <c r="O42" s="3">
        <v>4112000</v>
      </c>
      <c r="P42" s="3">
        <v>4137038</v>
      </c>
      <c r="Q42" s="3">
        <f t="shared" si="1"/>
        <v>14569038</v>
      </c>
    </row>
    <row r="43" spans="1:17" ht="210" x14ac:dyDescent="0.25">
      <c r="A43" s="2">
        <v>40</v>
      </c>
      <c r="B43" s="5" t="s">
        <v>183</v>
      </c>
      <c r="C43" s="6" t="s">
        <v>184</v>
      </c>
      <c r="D43" s="4" t="s">
        <v>45</v>
      </c>
      <c r="E43" s="7" t="s">
        <v>65</v>
      </c>
      <c r="F43" s="6" t="s">
        <v>185</v>
      </c>
      <c r="G43" s="4" t="s">
        <v>42</v>
      </c>
      <c r="H43" s="4"/>
      <c r="I43" s="4" t="s">
        <v>47</v>
      </c>
      <c r="J43" s="7" t="s">
        <v>24</v>
      </c>
      <c r="K43" s="3">
        <v>0</v>
      </c>
      <c r="L43" s="3">
        <v>0</v>
      </c>
      <c r="M43" s="3">
        <v>579200000</v>
      </c>
      <c r="N43" s="3">
        <v>617700000</v>
      </c>
      <c r="O43" s="3">
        <v>1199600000</v>
      </c>
      <c r="P43" s="3">
        <v>1232700000</v>
      </c>
      <c r="Q43" s="3">
        <f t="shared" si="1"/>
        <v>3629200000</v>
      </c>
    </row>
    <row r="44" spans="1:17" ht="135" x14ac:dyDescent="0.25">
      <c r="A44" s="2">
        <v>41</v>
      </c>
      <c r="B44" s="5" t="s">
        <v>186</v>
      </c>
      <c r="C44" s="6" t="s">
        <v>187</v>
      </c>
      <c r="D44" s="4" t="s">
        <v>45</v>
      </c>
      <c r="E44" s="7" t="s">
        <v>65</v>
      </c>
      <c r="F44" s="6" t="s">
        <v>262</v>
      </c>
      <c r="G44" s="4" t="s">
        <v>15</v>
      </c>
      <c r="H44" s="4"/>
      <c r="I44" s="4" t="s">
        <v>13</v>
      </c>
      <c r="J44" s="7" t="s">
        <v>16</v>
      </c>
      <c r="K44" s="3">
        <v>0</v>
      </c>
      <c r="L44" s="3">
        <v>20000000</v>
      </c>
      <c r="M44" s="3">
        <v>17060000</v>
      </c>
      <c r="N44" s="3">
        <v>13620000</v>
      </c>
      <c r="O44" s="3">
        <v>13620000</v>
      </c>
      <c r="P44" s="3">
        <v>0</v>
      </c>
      <c r="Q44" s="3">
        <f t="shared" si="1"/>
        <v>64300000</v>
      </c>
    </row>
    <row r="45" spans="1:17" ht="180" x14ac:dyDescent="0.25">
      <c r="A45" s="2">
        <v>42</v>
      </c>
      <c r="B45" s="5" t="s">
        <v>188</v>
      </c>
      <c r="C45" s="6" t="s">
        <v>189</v>
      </c>
      <c r="D45" s="4" t="s">
        <v>45</v>
      </c>
      <c r="E45" s="7" t="s">
        <v>65</v>
      </c>
      <c r="F45" s="6" t="s">
        <v>190</v>
      </c>
      <c r="G45" s="4" t="s">
        <v>42</v>
      </c>
      <c r="H45" s="4" t="s">
        <v>191</v>
      </c>
      <c r="I45" s="4" t="s">
        <v>13</v>
      </c>
      <c r="J45" s="7" t="s">
        <v>39</v>
      </c>
      <c r="K45" s="3">
        <v>0</v>
      </c>
      <c r="L45" s="3">
        <v>0</v>
      </c>
      <c r="M45" s="3">
        <v>3079996</v>
      </c>
      <c r="N45" s="3">
        <v>3679997</v>
      </c>
      <c r="O45" s="3">
        <v>4399993</v>
      </c>
      <c r="P45" s="3">
        <v>5263994</v>
      </c>
      <c r="Q45" s="3">
        <f t="shared" si="1"/>
        <v>16423980</v>
      </c>
    </row>
    <row r="46" spans="1:17" ht="45" x14ac:dyDescent="0.25">
      <c r="A46" s="2">
        <v>43</v>
      </c>
      <c r="B46" s="5" t="s">
        <v>192</v>
      </c>
      <c r="C46" s="6" t="s">
        <v>193</v>
      </c>
      <c r="D46" s="4" t="s">
        <v>53</v>
      </c>
      <c r="E46" s="7" t="s">
        <v>65</v>
      </c>
      <c r="F46" s="6" t="s">
        <v>194</v>
      </c>
      <c r="G46" s="4" t="s">
        <v>15</v>
      </c>
      <c r="H46" s="4"/>
      <c r="I46" s="4" t="s">
        <v>13</v>
      </c>
      <c r="J46" s="7" t="s">
        <v>22</v>
      </c>
      <c r="K46" s="3">
        <v>0</v>
      </c>
      <c r="L46" s="3">
        <v>0</v>
      </c>
      <c r="M46" s="3">
        <v>10450000</v>
      </c>
      <c r="N46" s="3">
        <v>0</v>
      </c>
      <c r="O46" s="3">
        <v>0</v>
      </c>
      <c r="P46" s="3">
        <v>0</v>
      </c>
      <c r="Q46" s="3">
        <f t="shared" si="1"/>
        <v>10450000</v>
      </c>
    </row>
    <row r="47" spans="1:17" ht="60" x14ac:dyDescent="0.25">
      <c r="A47" s="2">
        <v>44</v>
      </c>
      <c r="B47" s="5" t="s">
        <v>195</v>
      </c>
      <c r="C47" s="6" t="s">
        <v>196</v>
      </c>
      <c r="D47" s="4" t="s">
        <v>197</v>
      </c>
      <c r="E47" s="7" t="s">
        <v>65</v>
      </c>
      <c r="F47" s="6" t="s">
        <v>198</v>
      </c>
      <c r="G47" s="4" t="s">
        <v>15</v>
      </c>
      <c r="H47" s="4"/>
      <c r="I47" s="4" t="s">
        <v>25</v>
      </c>
      <c r="J47" s="7" t="s">
        <v>23</v>
      </c>
      <c r="K47" s="3">
        <v>0</v>
      </c>
      <c r="L47" s="3">
        <v>0</v>
      </c>
      <c r="M47" s="3">
        <v>0</v>
      </c>
      <c r="N47" s="3">
        <v>25000000</v>
      </c>
      <c r="O47" s="3">
        <v>25000000</v>
      </c>
      <c r="P47" s="3">
        <v>20000000</v>
      </c>
      <c r="Q47" s="3">
        <f t="shared" si="1"/>
        <v>70000000</v>
      </c>
    </row>
    <row r="48" spans="1:17" ht="409.5" x14ac:dyDescent="0.25">
      <c r="A48" s="2">
        <v>45</v>
      </c>
      <c r="B48" s="5" t="s">
        <v>199</v>
      </c>
      <c r="C48" s="6" t="s">
        <v>200</v>
      </c>
      <c r="D48" s="4" t="s">
        <v>46</v>
      </c>
      <c r="E48" s="7" t="s">
        <v>65</v>
      </c>
      <c r="F48" s="6" t="s">
        <v>201</v>
      </c>
      <c r="G48" s="4" t="s">
        <v>15</v>
      </c>
      <c r="H48" s="4"/>
      <c r="I48" s="4" t="s">
        <v>13</v>
      </c>
      <c r="J48" s="7" t="s">
        <v>202</v>
      </c>
      <c r="K48" s="3">
        <v>395361512</v>
      </c>
      <c r="L48" s="3">
        <v>213231220</v>
      </c>
      <c r="M48" s="3">
        <v>194295796</v>
      </c>
      <c r="N48" s="3">
        <v>138893028</v>
      </c>
      <c r="O48" s="3">
        <v>49349504</v>
      </c>
      <c r="P48" s="3">
        <v>0</v>
      </c>
      <c r="Q48" s="3">
        <f t="shared" si="1"/>
        <v>991131060</v>
      </c>
    </row>
    <row r="49" spans="1:17" ht="255" x14ac:dyDescent="0.25">
      <c r="A49" s="2">
        <v>46</v>
      </c>
      <c r="B49" s="5" t="s">
        <v>203</v>
      </c>
      <c r="C49" s="6" t="s">
        <v>204</v>
      </c>
      <c r="D49" s="4" t="s">
        <v>46</v>
      </c>
      <c r="E49" s="7" t="s">
        <v>65</v>
      </c>
      <c r="F49" s="6" t="s">
        <v>205</v>
      </c>
      <c r="G49" s="4" t="s">
        <v>15</v>
      </c>
      <c r="H49" s="4"/>
      <c r="I49" s="4" t="s">
        <v>13</v>
      </c>
      <c r="J49" s="7" t="s">
        <v>23</v>
      </c>
      <c r="K49" s="3">
        <v>0</v>
      </c>
      <c r="L49" s="3">
        <v>0</v>
      </c>
      <c r="M49" s="3">
        <v>0</v>
      </c>
      <c r="N49" s="3">
        <v>63276495</v>
      </c>
      <c r="O49" s="3">
        <v>9140395</v>
      </c>
      <c r="P49" s="3">
        <v>6050395</v>
      </c>
      <c r="Q49" s="3">
        <f t="shared" si="1"/>
        <v>78467285</v>
      </c>
    </row>
    <row r="50" spans="1:17" ht="60" x14ac:dyDescent="0.25">
      <c r="A50" s="2">
        <v>47</v>
      </c>
      <c r="B50" s="5" t="s">
        <v>206</v>
      </c>
      <c r="C50" s="6" t="s">
        <v>207</v>
      </c>
      <c r="D50" s="4" t="s">
        <v>46</v>
      </c>
      <c r="E50" s="7" t="s">
        <v>65</v>
      </c>
      <c r="F50" s="6" t="s">
        <v>208</v>
      </c>
      <c r="G50" s="4" t="s">
        <v>15</v>
      </c>
      <c r="H50" s="4"/>
      <c r="I50" s="4" t="s">
        <v>13</v>
      </c>
      <c r="J50" s="7" t="s">
        <v>23</v>
      </c>
      <c r="K50" s="3">
        <v>0</v>
      </c>
      <c r="L50" s="3">
        <v>0</v>
      </c>
      <c r="M50" s="3">
        <v>0</v>
      </c>
      <c r="N50" s="3">
        <v>112000000</v>
      </c>
      <c r="O50" s="3">
        <v>128000000</v>
      </c>
      <c r="P50" s="3">
        <v>52000000</v>
      </c>
      <c r="Q50" s="3">
        <f t="shared" si="1"/>
        <v>292000000</v>
      </c>
    </row>
    <row r="51" spans="1:17" ht="330" x14ac:dyDescent="0.25">
      <c r="A51" s="2">
        <v>48</v>
      </c>
      <c r="B51" s="5" t="s">
        <v>209</v>
      </c>
      <c r="C51" s="6" t="s">
        <v>210</v>
      </c>
      <c r="D51" s="4" t="s">
        <v>46</v>
      </c>
      <c r="E51" s="7" t="s">
        <v>65</v>
      </c>
      <c r="F51" s="6" t="s">
        <v>211</v>
      </c>
      <c r="G51" s="4" t="s">
        <v>15</v>
      </c>
      <c r="H51" s="4"/>
      <c r="I51" s="4" t="s">
        <v>13</v>
      </c>
      <c r="J51" s="7" t="s">
        <v>54</v>
      </c>
      <c r="K51" s="3">
        <v>0</v>
      </c>
      <c r="L51" s="3">
        <v>0</v>
      </c>
      <c r="M51" s="3">
        <v>0</v>
      </c>
      <c r="N51" s="3">
        <v>21233176</v>
      </c>
      <c r="O51" s="3">
        <v>221233176</v>
      </c>
      <c r="P51" s="3">
        <v>102523176</v>
      </c>
      <c r="Q51" s="3">
        <f t="shared" si="1"/>
        <v>344989528</v>
      </c>
    </row>
    <row r="52" spans="1:17" ht="315" x14ac:dyDescent="0.25">
      <c r="A52" s="2">
        <v>49</v>
      </c>
      <c r="B52" s="5" t="s">
        <v>212</v>
      </c>
      <c r="C52" s="6" t="s">
        <v>213</v>
      </c>
      <c r="D52" s="4" t="s">
        <v>46</v>
      </c>
      <c r="E52" s="7" t="s">
        <v>65</v>
      </c>
      <c r="F52" s="6" t="s">
        <v>214</v>
      </c>
      <c r="G52" s="4" t="s">
        <v>15</v>
      </c>
      <c r="H52" s="4"/>
      <c r="I52" s="4" t="s">
        <v>13</v>
      </c>
      <c r="J52" s="7" t="s">
        <v>23</v>
      </c>
      <c r="K52" s="3">
        <v>0</v>
      </c>
      <c r="L52" s="3">
        <v>0</v>
      </c>
      <c r="M52" s="3">
        <v>0</v>
      </c>
      <c r="N52" s="3">
        <v>99272000</v>
      </c>
      <c r="O52" s="3">
        <v>76147000</v>
      </c>
      <c r="P52" s="3">
        <v>35492000</v>
      </c>
      <c r="Q52" s="3">
        <f t="shared" si="1"/>
        <v>210911000</v>
      </c>
    </row>
    <row r="53" spans="1:17" ht="105" x14ac:dyDescent="0.25">
      <c r="A53" s="2">
        <v>50</v>
      </c>
      <c r="B53" s="5" t="s">
        <v>215</v>
      </c>
      <c r="C53" s="6" t="s">
        <v>216</v>
      </c>
      <c r="D53" s="4" t="s">
        <v>46</v>
      </c>
      <c r="E53" s="7" t="s">
        <v>65</v>
      </c>
      <c r="F53" s="6" t="s">
        <v>217</v>
      </c>
      <c r="G53" s="4" t="s">
        <v>15</v>
      </c>
      <c r="H53" s="4"/>
      <c r="I53" s="4" t="s">
        <v>13</v>
      </c>
      <c r="J53" s="7" t="s">
        <v>23</v>
      </c>
      <c r="K53" s="3">
        <v>0</v>
      </c>
      <c r="L53" s="3">
        <v>0</v>
      </c>
      <c r="M53" s="3">
        <v>0</v>
      </c>
      <c r="N53" s="3">
        <v>92706662</v>
      </c>
      <c r="O53" s="3">
        <v>5426662</v>
      </c>
      <c r="P53" s="3">
        <v>4776662</v>
      </c>
      <c r="Q53" s="3">
        <f t="shared" si="1"/>
        <v>102909986</v>
      </c>
    </row>
    <row r="54" spans="1:17" ht="105" x14ac:dyDescent="0.25">
      <c r="A54" s="2">
        <v>51</v>
      </c>
      <c r="B54" s="5" t="s">
        <v>218</v>
      </c>
      <c r="C54" s="6" t="s">
        <v>219</v>
      </c>
      <c r="D54" s="4" t="s">
        <v>46</v>
      </c>
      <c r="E54" s="7" t="s">
        <v>65</v>
      </c>
      <c r="F54" s="6" t="s">
        <v>220</v>
      </c>
      <c r="G54" s="4" t="s">
        <v>15</v>
      </c>
      <c r="H54" s="4"/>
      <c r="I54" s="4" t="s">
        <v>13</v>
      </c>
      <c r="J54" s="7" t="s">
        <v>23</v>
      </c>
      <c r="K54" s="3">
        <v>0</v>
      </c>
      <c r="L54" s="3">
        <v>0</v>
      </c>
      <c r="M54" s="3">
        <v>0</v>
      </c>
      <c r="N54" s="3">
        <v>28620395</v>
      </c>
      <c r="O54" s="3">
        <v>118700395</v>
      </c>
      <c r="P54" s="3">
        <v>6050395</v>
      </c>
      <c r="Q54" s="3">
        <f t="shared" si="1"/>
        <v>153371185</v>
      </c>
    </row>
    <row r="55" spans="1:17" ht="75" x14ac:dyDescent="0.25">
      <c r="A55" s="2">
        <v>52</v>
      </c>
      <c r="B55" s="5" t="s">
        <v>221</v>
      </c>
      <c r="C55" s="6" t="s">
        <v>222</v>
      </c>
      <c r="D55" s="4" t="s">
        <v>46</v>
      </c>
      <c r="E55" s="7" t="s">
        <v>65</v>
      </c>
      <c r="F55" s="6" t="s">
        <v>223</v>
      </c>
      <c r="G55" s="4" t="s">
        <v>15</v>
      </c>
      <c r="H55" s="4"/>
      <c r="I55" s="4" t="s">
        <v>13</v>
      </c>
      <c r="J55" s="7" t="s">
        <v>21</v>
      </c>
      <c r="K55" s="3">
        <v>0</v>
      </c>
      <c r="L55" s="3">
        <v>0</v>
      </c>
      <c r="M55" s="3">
        <v>0</v>
      </c>
      <c r="N55" s="3">
        <v>29000000</v>
      </c>
      <c r="O55" s="3">
        <v>0</v>
      </c>
      <c r="P55" s="3">
        <v>0</v>
      </c>
      <c r="Q55" s="3">
        <f t="shared" si="1"/>
        <v>29000000</v>
      </c>
    </row>
    <row r="56" spans="1:17" ht="240" x14ac:dyDescent="0.25">
      <c r="A56" s="2">
        <v>53</v>
      </c>
      <c r="B56" s="5" t="s">
        <v>224</v>
      </c>
      <c r="C56" s="6" t="s">
        <v>225</v>
      </c>
      <c r="D56" s="4" t="s">
        <v>46</v>
      </c>
      <c r="E56" s="7" t="s">
        <v>65</v>
      </c>
      <c r="F56" s="6" t="s">
        <v>263</v>
      </c>
      <c r="G56" s="4" t="s">
        <v>11</v>
      </c>
      <c r="H56" s="4" t="s">
        <v>12</v>
      </c>
      <c r="I56" s="4" t="s">
        <v>13</v>
      </c>
      <c r="J56" s="7" t="s">
        <v>23</v>
      </c>
      <c r="K56" s="3">
        <v>0</v>
      </c>
      <c r="L56" s="3">
        <v>0</v>
      </c>
      <c r="M56" s="3">
        <v>0</v>
      </c>
      <c r="N56" s="3">
        <v>55645412</v>
      </c>
      <c r="O56" s="3">
        <v>20545412</v>
      </c>
      <c r="P56" s="3">
        <v>21545412</v>
      </c>
      <c r="Q56" s="3">
        <f t="shared" si="1"/>
        <v>97736236</v>
      </c>
    </row>
    <row r="57" spans="1:17" ht="135" x14ac:dyDescent="0.25">
      <c r="A57" s="2">
        <v>54</v>
      </c>
      <c r="B57" s="5" t="s">
        <v>226</v>
      </c>
      <c r="C57" s="6" t="s">
        <v>227</v>
      </c>
      <c r="D57" s="4" t="s">
        <v>46</v>
      </c>
      <c r="E57" s="7" t="s">
        <v>65</v>
      </c>
      <c r="F57" s="6" t="s">
        <v>228</v>
      </c>
      <c r="G57" s="4" t="s">
        <v>11</v>
      </c>
      <c r="H57" s="4" t="s">
        <v>12</v>
      </c>
      <c r="I57" s="4" t="s">
        <v>13</v>
      </c>
      <c r="J57" s="7" t="s">
        <v>18</v>
      </c>
      <c r="K57" s="3">
        <v>51956000</v>
      </c>
      <c r="L57" s="3">
        <v>6386000</v>
      </c>
      <c r="M57" s="3">
        <v>0</v>
      </c>
      <c r="N57" s="3">
        <v>0</v>
      </c>
      <c r="O57" s="3">
        <v>0</v>
      </c>
      <c r="P57" s="3">
        <v>0</v>
      </c>
      <c r="Q57" s="3">
        <f t="shared" si="1"/>
        <v>58342000</v>
      </c>
    </row>
    <row r="58" spans="1:17" ht="105" x14ac:dyDescent="0.25">
      <c r="A58" s="2">
        <v>55</v>
      </c>
      <c r="B58" s="5" t="s">
        <v>229</v>
      </c>
      <c r="C58" s="6" t="s">
        <v>230</v>
      </c>
      <c r="D58" s="4" t="s">
        <v>231</v>
      </c>
      <c r="E58" s="7" t="s">
        <v>65</v>
      </c>
      <c r="F58" s="6" t="s">
        <v>232</v>
      </c>
      <c r="G58" s="4" t="s">
        <v>15</v>
      </c>
      <c r="H58" s="4"/>
      <c r="I58" s="4" t="s">
        <v>13</v>
      </c>
      <c r="J58" s="7" t="s">
        <v>233</v>
      </c>
      <c r="K58" s="3">
        <v>44122000</v>
      </c>
      <c r="L58" s="3">
        <v>46315000</v>
      </c>
      <c r="M58" s="3">
        <v>50770000</v>
      </c>
      <c r="N58" s="3">
        <v>0</v>
      </c>
      <c r="O58" s="3">
        <v>0</v>
      </c>
      <c r="P58" s="3">
        <v>0</v>
      </c>
      <c r="Q58" s="3">
        <f t="shared" si="1"/>
        <v>141207000</v>
      </c>
    </row>
    <row r="59" spans="1:17" ht="409.5" x14ac:dyDescent="0.25">
      <c r="A59" s="2">
        <v>56</v>
      </c>
      <c r="B59" s="5" t="s">
        <v>234</v>
      </c>
      <c r="C59" s="6" t="s">
        <v>235</v>
      </c>
      <c r="D59" s="4" t="s">
        <v>48</v>
      </c>
      <c r="E59" s="7" t="s">
        <v>65</v>
      </c>
      <c r="F59" s="6" t="s">
        <v>236</v>
      </c>
      <c r="G59" s="4" t="s">
        <v>11</v>
      </c>
      <c r="H59" s="4" t="s">
        <v>30</v>
      </c>
      <c r="I59" s="4" t="s">
        <v>13</v>
      </c>
      <c r="J59" s="7" t="s">
        <v>19</v>
      </c>
      <c r="K59" s="3">
        <v>3485600</v>
      </c>
      <c r="L59" s="3">
        <v>1510850</v>
      </c>
      <c r="M59" s="3">
        <v>0</v>
      </c>
      <c r="N59" s="3">
        <v>0</v>
      </c>
      <c r="O59" s="3">
        <v>0</v>
      </c>
      <c r="P59" s="3">
        <v>0</v>
      </c>
      <c r="Q59" s="3">
        <f t="shared" si="1"/>
        <v>4996450</v>
      </c>
    </row>
    <row r="60" spans="1:17" ht="105" x14ac:dyDescent="0.25">
      <c r="A60" s="2">
        <v>57</v>
      </c>
      <c r="B60" s="5" t="s">
        <v>237</v>
      </c>
      <c r="C60" s="6" t="s">
        <v>238</v>
      </c>
      <c r="D60" s="4" t="s">
        <v>48</v>
      </c>
      <c r="E60" s="7" t="s">
        <v>65</v>
      </c>
      <c r="F60" s="6" t="s">
        <v>239</v>
      </c>
      <c r="G60" s="4" t="s">
        <v>11</v>
      </c>
      <c r="H60" s="4" t="s">
        <v>30</v>
      </c>
      <c r="I60" s="4" t="s">
        <v>13</v>
      </c>
      <c r="J60" s="7" t="s">
        <v>26</v>
      </c>
      <c r="K60" s="3">
        <v>1047084</v>
      </c>
      <c r="L60" s="3">
        <v>1490084</v>
      </c>
      <c r="M60" s="3">
        <v>0</v>
      </c>
      <c r="N60" s="3">
        <v>0</v>
      </c>
      <c r="O60" s="3">
        <v>0</v>
      </c>
      <c r="P60" s="3">
        <v>0</v>
      </c>
      <c r="Q60" s="3">
        <f t="shared" si="1"/>
        <v>2537168</v>
      </c>
    </row>
    <row r="61" spans="1:17" ht="105" x14ac:dyDescent="0.25">
      <c r="A61" s="2">
        <v>58</v>
      </c>
      <c r="B61" s="5" t="s">
        <v>240</v>
      </c>
      <c r="C61" s="6" t="s">
        <v>241</v>
      </c>
      <c r="D61" s="4" t="s">
        <v>49</v>
      </c>
      <c r="E61" s="7" t="s">
        <v>65</v>
      </c>
      <c r="F61" s="6" t="s">
        <v>242</v>
      </c>
      <c r="G61" s="4" t="s">
        <v>15</v>
      </c>
      <c r="H61" s="4"/>
      <c r="I61" s="4" t="s">
        <v>13</v>
      </c>
      <c r="J61" s="7" t="s">
        <v>243</v>
      </c>
      <c r="K61" s="3">
        <v>165281678</v>
      </c>
      <c r="L61" s="3">
        <v>169525000</v>
      </c>
      <c r="M61" s="3">
        <v>94001272</v>
      </c>
      <c r="N61" s="3">
        <v>75000000</v>
      </c>
      <c r="O61" s="3">
        <v>149000000</v>
      </c>
      <c r="P61" s="3">
        <v>156450000</v>
      </c>
      <c r="Q61" s="3">
        <f t="shared" si="1"/>
        <v>809257950</v>
      </c>
    </row>
    <row r="62" spans="1:17" ht="105" x14ac:dyDescent="0.25">
      <c r="A62" s="2">
        <v>59</v>
      </c>
      <c r="B62" s="5" t="s">
        <v>244</v>
      </c>
      <c r="C62" s="6" t="s">
        <v>245</v>
      </c>
      <c r="D62" s="4" t="s">
        <v>49</v>
      </c>
      <c r="E62" s="7" t="s">
        <v>65</v>
      </c>
      <c r="F62" s="6" t="s">
        <v>246</v>
      </c>
      <c r="G62" s="4" t="s">
        <v>15</v>
      </c>
      <c r="H62" s="4"/>
      <c r="I62" s="4" t="s">
        <v>13</v>
      </c>
      <c r="J62" s="7" t="s">
        <v>44</v>
      </c>
      <c r="K62" s="3">
        <v>30330945</v>
      </c>
      <c r="L62" s="3">
        <v>34048948</v>
      </c>
      <c r="M62" s="3">
        <v>12000000</v>
      </c>
      <c r="N62" s="3">
        <v>10000000</v>
      </c>
      <c r="O62" s="3">
        <v>0</v>
      </c>
      <c r="P62" s="3">
        <v>0</v>
      </c>
      <c r="Q62" s="3">
        <f t="shared" si="1"/>
        <v>86379893</v>
      </c>
    </row>
    <row r="63" spans="1:17" ht="105" x14ac:dyDescent="0.25">
      <c r="A63" s="2">
        <v>60</v>
      </c>
      <c r="B63" s="5" t="s">
        <v>247</v>
      </c>
      <c r="C63" s="6" t="s">
        <v>248</v>
      </c>
      <c r="D63" s="4" t="s">
        <v>49</v>
      </c>
      <c r="E63" s="7" t="s">
        <v>65</v>
      </c>
      <c r="F63" s="6" t="s">
        <v>249</v>
      </c>
      <c r="G63" s="4" t="s">
        <v>15</v>
      </c>
      <c r="H63" s="4"/>
      <c r="I63" s="4" t="s">
        <v>13</v>
      </c>
      <c r="J63" s="7" t="s">
        <v>56</v>
      </c>
      <c r="K63" s="3">
        <v>0</v>
      </c>
      <c r="L63" s="3">
        <v>4965840</v>
      </c>
      <c r="M63" s="3">
        <v>15000000</v>
      </c>
      <c r="N63" s="3">
        <v>45000000</v>
      </c>
      <c r="O63" s="3">
        <v>30000000</v>
      </c>
      <c r="P63" s="3">
        <v>31500000</v>
      </c>
      <c r="Q63" s="3">
        <f t="shared" si="1"/>
        <v>126465840</v>
      </c>
    </row>
    <row r="64" spans="1:17" ht="60" x14ac:dyDescent="0.25">
      <c r="A64" s="2">
        <v>61</v>
      </c>
      <c r="B64" s="5" t="s">
        <v>250</v>
      </c>
      <c r="C64" s="6" t="s">
        <v>251</v>
      </c>
      <c r="D64" s="4" t="s">
        <v>50</v>
      </c>
      <c r="E64" s="7" t="s">
        <v>65</v>
      </c>
      <c r="F64" s="6" t="s">
        <v>252</v>
      </c>
      <c r="G64" s="4" t="s">
        <v>11</v>
      </c>
      <c r="H64" s="4" t="s">
        <v>12</v>
      </c>
      <c r="I64" s="4" t="s">
        <v>59</v>
      </c>
      <c r="J64" s="7" t="s">
        <v>43</v>
      </c>
      <c r="K64" s="3">
        <v>0</v>
      </c>
      <c r="L64" s="3">
        <v>0</v>
      </c>
      <c r="M64" s="3">
        <v>431521200</v>
      </c>
      <c r="N64" s="3">
        <v>875988040</v>
      </c>
      <c r="O64" s="3">
        <v>0</v>
      </c>
      <c r="P64" s="3">
        <v>0</v>
      </c>
      <c r="Q64" s="3">
        <f t="shared" si="1"/>
        <v>1307509240</v>
      </c>
    </row>
    <row r="65" spans="1:17" ht="43.5" customHeight="1" x14ac:dyDescent="0.25">
      <c r="A65" s="17">
        <v>62</v>
      </c>
      <c r="B65" s="5" t="s">
        <v>253</v>
      </c>
      <c r="C65" s="6" t="s">
        <v>254</v>
      </c>
      <c r="D65" s="4" t="s">
        <v>45</v>
      </c>
      <c r="E65" s="7" t="s">
        <v>65</v>
      </c>
      <c r="F65" s="6" t="s">
        <v>255</v>
      </c>
      <c r="G65" s="4" t="s">
        <v>15</v>
      </c>
      <c r="H65" s="4"/>
      <c r="I65" s="4" t="s">
        <v>13</v>
      </c>
      <c r="J65" s="7" t="s">
        <v>62</v>
      </c>
      <c r="K65" s="3">
        <v>0</v>
      </c>
      <c r="L65" s="3">
        <v>0</v>
      </c>
      <c r="M65" s="3">
        <v>415000000</v>
      </c>
      <c r="N65" s="3">
        <v>456500000</v>
      </c>
      <c r="O65" s="3">
        <v>0</v>
      </c>
      <c r="P65" s="3">
        <v>0</v>
      </c>
      <c r="Q65" s="3">
        <f t="shared" si="1"/>
        <v>871500000</v>
      </c>
    </row>
    <row r="66" spans="1:17" ht="30" x14ac:dyDescent="0.25">
      <c r="A66" s="18"/>
      <c r="B66" s="5" t="s">
        <v>256</v>
      </c>
      <c r="C66" s="6" t="s">
        <v>264</v>
      </c>
      <c r="D66" s="4" t="s">
        <v>45</v>
      </c>
      <c r="E66" s="7" t="s">
        <v>65</v>
      </c>
      <c r="F66" s="6" t="s">
        <v>257</v>
      </c>
      <c r="G66" s="4" t="s">
        <v>15</v>
      </c>
      <c r="H66" s="4"/>
      <c r="I66" s="4" t="s">
        <v>13</v>
      </c>
      <c r="J66" s="7" t="s">
        <v>62</v>
      </c>
      <c r="K66" s="3">
        <v>530153000</v>
      </c>
      <c r="L66" s="3">
        <v>514579000</v>
      </c>
      <c r="M66" s="3">
        <v>512379000</v>
      </c>
      <c r="N66" s="3">
        <v>563617000</v>
      </c>
      <c r="O66" s="3">
        <v>0</v>
      </c>
      <c r="P66" s="3">
        <v>0</v>
      </c>
      <c r="Q66" s="3">
        <f t="shared" si="1"/>
        <v>2120728000</v>
      </c>
    </row>
    <row r="67" spans="1:17" ht="30" x14ac:dyDescent="0.25">
      <c r="A67" s="17">
        <v>63</v>
      </c>
      <c r="B67" s="5" t="s">
        <v>258</v>
      </c>
      <c r="C67" s="6" t="s">
        <v>265</v>
      </c>
      <c r="D67" s="4" t="s">
        <v>45</v>
      </c>
      <c r="E67" s="7" t="s">
        <v>65</v>
      </c>
      <c r="F67" s="6" t="s">
        <v>259</v>
      </c>
      <c r="G67" s="4" t="s">
        <v>15</v>
      </c>
      <c r="H67" s="4"/>
      <c r="I67" s="4" t="s">
        <v>13</v>
      </c>
      <c r="J67" s="7" t="s">
        <v>51</v>
      </c>
      <c r="K67" s="3">
        <v>0</v>
      </c>
      <c r="L67" s="3">
        <v>0</v>
      </c>
      <c r="M67" s="3">
        <v>1500000000</v>
      </c>
      <c r="N67" s="3">
        <v>1650000000</v>
      </c>
      <c r="O67" s="3">
        <v>0</v>
      </c>
      <c r="P67" s="3">
        <v>0</v>
      </c>
      <c r="Q67" s="3">
        <f t="shared" si="1"/>
        <v>3150000000</v>
      </c>
    </row>
    <row r="68" spans="1:17" ht="30" x14ac:dyDescent="0.25">
      <c r="A68" s="18"/>
      <c r="B68" s="5" t="s">
        <v>260</v>
      </c>
      <c r="C68" s="6" t="s">
        <v>266</v>
      </c>
      <c r="D68" s="4" t="s">
        <v>45</v>
      </c>
      <c r="E68" s="7" t="s">
        <v>65</v>
      </c>
      <c r="F68" s="6" t="s">
        <v>261</v>
      </c>
      <c r="G68" s="4" t="s">
        <v>15</v>
      </c>
      <c r="H68" s="4"/>
      <c r="I68" s="4" t="s">
        <v>13</v>
      </c>
      <c r="J68" s="7" t="s">
        <v>51</v>
      </c>
      <c r="K68" s="3">
        <v>70000000</v>
      </c>
      <c r="L68" s="3">
        <v>1000000000</v>
      </c>
      <c r="M68" s="3">
        <v>62709000</v>
      </c>
      <c r="N68" s="3">
        <v>68980000</v>
      </c>
      <c r="O68" s="3">
        <v>0</v>
      </c>
      <c r="P68" s="3">
        <v>0</v>
      </c>
      <c r="Q68" s="3">
        <f t="shared" si="1"/>
        <v>1201689000</v>
      </c>
    </row>
    <row r="69" spans="1:17" ht="16.5" customHeight="1" x14ac:dyDescent="0.25">
      <c r="A69" s="8" t="s">
        <v>268</v>
      </c>
    </row>
    <row r="70" spans="1:17" ht="16.5" customHeight="1" x14ac:dyDescent="0.25">
      <c r="A70" s="8" t="s">
        <v>271</v>
      </c>
    </row>
    <row r="71" spans="1:17" x14ac:dyDescent="0.25">
      <c r="A71" s="8" t="s">
        <v>267</v>
      </c>
    </row>
    <row r="72" spans="1:17" x14ac:dyDescent="0.25">
      <c r="A72" s="8"/>
    </row>
  </sheetData>
  <sheetProtection algorithmName="SHA-512" hashValue="64FdAh8JSwQbvvi3SFZLAQrNroIKvscL1G+BCef9W6xPg9mLPlFL/Syzz0wFhN4yghtndpZ+3ZMhuUdihhBcbQ==" saltValue="Qzzg99+Hway+K+S0s16wnw==" spinCount="100000" sheet="1" objects="1" scenarios="1" sort="0" autoFilter="0"/>
  <mergeCells count="14">
    <mergeCell ref="J2:J3"/>
    <mergeCell ref="K2:Q2"/>
    <mergeCell ref="A65:A66"/>
    <mergeCell ref="A67:A68"/>
    <mergeCell ref="A1:Q1"/>
    <mergeCell ref="A2:A3"/>
    <mergeCell ref="B2:B3"/>
    <mergeCell ref="C2:C3"/>
    <mergeCell ref="D2:D3"/>
    <mergeCell ref="E2:E3"/>
    <mergeCell ref="F2:F3"/>
    <mergeCell ref="G2:G3"/>
    <mergeCell ref="H2:H3"/>
    <mergeCell ref="I2:I3"/>
  </mergeCells>
  <conditionalFormatting sqref="F8">
    <cfRule type="duplicateValues" dxfId="9" priority="7"/>
  </conditionalFormatting>
  <conditionalFormatting sqref="F9">
    <cfRule type="duplicateValues" dxfId="8" priority="6"/>
  </conditionalFormatting>
  <conditionalFormatting sqref="F10">
    <cfRule type="duplicateValues" dxfId="7" priority="5"/>
  </conditionalFormatting>
  <conditionalFormatting sqref="F11">
    <cfRule type="duplicateValues" dxfId="6" priority="4"/>
  </conditionalFormatting>
  <conditionalFormatting sqref="F12">
    <cfRule type="duplicateValues" dxfId="5" priority="3"/>
  </conditionalFormatting>
  <conditionalFormatting sqref="F13">
    <cfRule type="duplicateValues" dxfId="4" priority="2"/>
  </conditionalFormatting>
  <conditionalFormatting sqref="F14">
    <cfRule type="duplicateValues" dxfId="3" priority="1"/>
  </conditionalFormatting>
  <conditionalFormatting sqref="C4:C64">
    <cfRule type="duplicateValues" dxfId="2" priority="13"/>
  </conditionalFormatting>
  <conditionalFormatting sqref="B4:B64">
    <cfRule type="duplicateValues" dxfId="1" priority="14"/>
  </conditionalFormatting>
  <conditionalFormatting sqref="F4:F7 F15:F64">
    <cfRule type="duplicateValues" dxfId="0" priority="15"/>
  </conditionalFormatting>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2019-08-08T04:34:02Z</dcterms:modified>
</cp:coreProperties>
</file>