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5655" tabRatio="783"/>
  </bookViews>
  <sheets>
    <sheet name="bySex" sheetId="6" r:id="rId1"/>
    <sheet name="byRegion" sheetId="35" state="hidden" r:id="rId2"/>
  </sheets>
  <definedNames>
    <definedName name="BYcOUNTRY_Crosstab">#REF!</definedName>
    <definedName name="EMIG_BY_PROVINCE_CITY" localSheetId="1">byRegion!$A$2:$T$20</definedName>
    <definedName name="EMIG_BY_PROVINCE_CITY">#REF!</definedName>
    <definedName name="emigoccu8803_formit_Crosstab2">#REF!</definedName>
    <definedName name="FS89_2003_Crosstab">#REF!</definedName>
    <definedName name="MEDTEACH_BY_YEAR">#REF!</definedName>
    <definedName name="MEDTEACH_BYYEAR">#REF!</definedName>
    <definedName name="_xlnm.Print_Area" localSheetId="1">byRegion!$A$1:$AB$25</definedName>
    <definedName name="_xlnm.Print_Area" localSheetId="0">bySex!$A$1:$D$41</definedName>
    <definedName name="Print_Area_MI" localSheetId="1">#REF!</definedName>
    <definedName name="Print_Area_MI" localSheetId="0">bySex!$B$3:$E$41</definedName>
    <definedName name="Print_Area_MI">#REF!</definedName>
    <definedName name="_xlnm.Print_Titles" localSheetId="1">byRegion!$1:$3</definedName>
  </definedNames>
  <calcPr calcId="162913"/>
</workbook>
</file>

<file path=xl/calcChain.xml><?xml version="1.0" encoding="utf-8"?>
<calcChain xmlns="http://schemas.openxmlformats.org/spreadsheetml/2006/main">
  <c r="Y22" i="35" l="1"/>
  <c r="AA17" i="35"/>
  <c r="AA16" i="35"/>
  <c r="AA15" i="35"/>
  <c r="AA14" i="35"/>
  <c r="AA13" i="35"/>
  <c r="AA12" i="35"/>
  <c r="AA11" i="35"/>
  <c r="AA10" i="35"/>
  <c r="AA9" i="35"/>
  <c r="AA8" i="35"/>
  <c r="AA7" i="35"/>
  <c r="AA6" i="35"/>
  <c r="AA5" i="35"/>
  <c r="AA4" i="35"/>
  <c r="AA21" i="35"/>
  <c r="AA20" i="35"/>
  <c r="AA19" i="35"/>
  <c r="AA18" i="35"/>
  <c r="X22" i="35"/>
  <c r="B22" i="35"/>
  <c r="C22" i="35"/>
  <c r="D22" i="35"/>
  <c r="AA22" i="35" s="1"/>
  <c r="E22" i="35"/>
  <c r="F22" i="35"/>
  <c r="G22" i="35"/>
  <c r="H22" i="35"/>
  <c r="I22" i="35"/>
  <c r="J22" i="35"/>
  <c r="K22" i="35"/>
  <c r="L22" i="35"/>
  <c r="M22" i="35"/>
  <c r="N22" i="35"/>
  <c r="O22" i="35"/>
  <c r="P22" i="35"/>
  <c r="Q22" i="35"/>
  <c r="R22" i="35"/>
  <c r="S22" i="35"/>
  <c r="T22" i="35"/>
  <c r="U22" i="35"/>
  <c r="V22" i="35"/>
  <c r="W22" i="35"/>
  <c r="AB8" i="35" l="1"/>
  <c r="AB5" i="35"/>
  <c r="AB12" i="35"/>
  <c r="AB13" i="35"/>
  <c r="AB17" i="35"/>
  <c r="AB21" i="35"/>
  <c r="AB18" i="35"/>
  <c r="AB15" i="35"/>
  <c r="AB6" i="35"/>
  <c r="AB7" i="35"/>
  <c r="AB20" i="35"/>
  <c r="AB16" i="35"/>
  <c r="AB14" i="35"/>
  <c r="AB19" i="35"/>
  <c r="AB10" i="35"/>
  <c r="AB9" i="35"/>
  <c r="AB11" i="35"/>
  <c r="AB4" i="35"/>
  <c r="AB22" i="35" l="1"/>
</calcChain>
</file>

<file path=xl/sharedStrings.xml><?xml version="1.0" encoding="utf-8"?>
<sst xmlns="http://schemas.openxmlformats.org/spreadsheetml/2006/main" count="50" uniqueCount="49">
  <si>
    <t>TOTAL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</si>
  <si>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</si>
  <si>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</si>
  <si>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</si>
  <si>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</si>
  <si>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</si>
  <si>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</si>
  <si>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</si>
  <si>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</si>
  <si>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</si>
  <si>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</si>
  <si>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</si>
  <si>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</si>
  <si>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</si>
  <si>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</si>
  <si>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</si>
  <si>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</si>
  <si>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Source:  Commission on Filipinos Overseas (CFO)</t>
  </si>
  <si>
    <t>%</t>
  </si>
  <si>
    <t>2004</t>
  </si>
  <si>
    <t>2005</t>
  </si>
  <si>
    <t>2006</t>
  </si>
  <si>
    <t>Not Reported / No Response</t>
  </si>
  <si>
    <t>REGION</t>
  </si>
  <si>
    <t>Region I - Ilocos Region</t>
  </si>
  <si>
    <t>Region II - Cagayan Valley</t>
  </si>
  <si>
    <t>Region III - Central Luzon</t>
  </si>
  <si>
    <t>Region IV A - CALABARZON</t>
  </si>
  <si>
    <t>Region V  -  Bicol Region</t>
  </si>
  <si>
    <t>Region VI  -  Western Visayas</t>
  </si>
  <si>
    <t>Region VII  -  Central Visayas</t>
  </si>
  <si>
    <t>Region VIII  -  Eastern Visayas</t>
  </si>
  <si>
    <t>Region IX -  Zamboanga Peninsula</t>
  </si>
  <si>
    <t>Region X -  Northern Mindanao</t>
  </si>
  <si>
    <t>Region XI -  Davao Region</t>
  </si>
  <si>
    <t>Region XII -  SOCCSKSARGEN</t>
  </si>
  <si>
    <t>Region XIII -  Caraga</t>
  </si>
  <si>
    <t>Autonomous Region in Muslim Mindanao (ARMM)</t>
  </si>
  <si>
    <t>Cordillera Administrative Region (CAR)</t>
  </si>
  <si>
    <t>National Capital Region (NCR)</t>
  </si>
  <si>
    <t>Region IV B - MIMAROPA</t>
  </si>
  <si>
    <t>NUMBER OF REGISTERED FILIPINO EMIGRANTS BY REGION OF ORIGIN IN THE PHILIPPINES: 1988 - 2011</t>
  </si>
  <si>
    <t>Downloaded from http://www.cfo.gov.ph/downloads/statistics/statistical-profile-of-registered-filipino-emigrants.html</t>
  </si>
  <si>
    <t xml:space="preserve">  Year</t>
  </si>
  <si>
    <t xml:space="preserve"> Male</t>
  </si>
  <si>
    <t xml:space="preserve"> Female</t>
  </si>
  <si>
    <t xml:space="preserve"> Total</t>
  </si>
  <si>
    <t>Source: Commission on Filipinos Overseas (CFO)</t>
  </si>
  <si>
    <t>Table 1.50 Registered Filipino Emigrants by Sex, 1981-2016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</si>
</sst>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0.00_)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8"/>
      <name val="MS Sans Serif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6" fillId="0" borderId="0"/>
    <xf numFmtId="0" fontId="7" fillId="0" borderId="0"/>
    <xf numFmtId="0" fontId="3" fillId="0" borderId="0"/>
    <xf numFmtId="0" fontId="11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4" applyFont="1" applyFill="1" applyAlignment="1"/>
    <xf numFmtId="0" fontId="2" fillId="0" borderId="0" xfId="4" applyFont="1" applyFill="1"/>
    <xf numFmtId="0" fontId="2" fillId="0" borderId="0" xfId="4" applyNumberFormat="1" applyFont="1" applyFill="1" applyAlignment="1">
      <alignment horizontal="left" indent="2"/>
    </xf>
    <xf numFmtId="0" fontId="2" fillId="0" borderId="0" xfId="4" quotePrefix="1" applyNumberFormat="1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left" indent="2"/>
    </xf>
    <xf numFmtId="0" fontId="10" fillId="0" borderId="1" xfId="4" applyNumberFormat="1" applyFont="1" applyFill="1" applyBorder="1" applyAlignment="1">
      <alignment horizontal="center" vertical="center"/>
    </xf>
    <xf numFmtId="0" fontId="10" fillId="0" borderId="2" xfId="4" quotePrefix="1" applyNumberFormat="1" applyFont="1" applyFill="1" applyBorder="1" applyAlignment="1">
      <alignment horizontal="center" vertical="center"/>
    </xf>
    <xf numFmtId="0" fontId="10" fillId="0" borderId="2" xfId="4" applyNumberFormat="1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NumberFormat="1" applyFont="1" applyFill="1" applyBorder="1" applyAlignment="1">
      <alignment horizontal="left" vertical="center" indent="1"/>
    </xf>
    <xf numFmtId="165" fontId="10" fillId="0" borderId="5" xfId="1" quotePrefix="1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vertical="center"/>
    </xf>
    <xf numFmtId="0" fontId="10" fillId="0" borderId="4" xfId="4" applyFont="1" applyFill="1" applyBorder="1" applyAlignment="1">
      <alignment horizontal="left" vertical="center" indent="1"/>
    </xf>
    <xf numFmtId="164" fontId="10" fillId="0" borderId="1" xfId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vertical="center"/>
    </xf>
    <xf numFmtId="165" fontId="12" fillId="0" borderId="6" xfId="1" applyNumberFormat="1" applyFont="1" applyFill="1" applyBorder="1" applyAlignment="1">
      <alignment horizontal="right" vertical="center" wrapText="1"/>
    </xf>
    <xf numFmtId="165" fontId="12" fillId="0" borderId="7" xfId="1" applyNumberFormat="1" applyFont="1" applyFill="1" applyBorder="1" applyAlignment="1">
      <alignment horizontal="right" vertical="center" wrapText="1"/>
    </xf>
    <xf numFmtId="165" fontId="12" fillId="0" borderId="8" xfId="1" applyNumberFormat="1" applyFont="1" applyFill="1" applyBorder="1" applyAlignment="1">
      <alignment horizontal="right" vertical="center" wrapText="1"/>
    </xf>
    <xf numFmtId="165" fontId="10" fillId="0" borderId="9" xfId="1" applyNumberFormat="1" applyFont="1" applyFill="1" applyBorder="1" applyAlignment="1">
      <alignment vertical="center"/>
    </xf>
    <xf numFmtId="165" fontId="2" fillId="0" borderId="0" xfId="4" applyNumberFormat="1" applyFont="1" applyFill="1"/>
    <xf numFmtId="165" fontId="12" fillId="0" borderId="5" xfId="1" applyNumberFormat="1" applyFont="1" applyFill="1" applyBorder="1" applyAlignment="1">
      <alignment horizontal="right" vertical="center" wrapText="1"/>
    </xf>
    <xf numFmtId="0" fontId="5" fillId="0" borderId="0" xfId="4" applyFont="1" applyFill="1" applyAlignment="1"/>
    <xf numFmtId="10" fontId="10" fillId="0" borderId="10" xfId="7" applyNumberFormat="1" applyFont="1" applyFill="1" applyBorder="1" applyAlignment="1">
      <alignment vertical="center"/>
    </xf>
    <xf numFmtId="10" fontId="10" fillId="0" borderId="11" xfId="7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" fontId="4" fillId="0" borderId="0" xfId="5" applyNumberFormat="1" applyFont="1" applyFill="1"/>
    <xf numFmtId="0" fontId="4" fillId="0" borderId="0" xfId="5" applyFont="1" applyFill="1"/>
    <xf numFmtId="0" fontId="4" fillId="0" borderId="0" xfId="5" applyFont="1" applyFill="1" applyProtection="1"/>
    <xf numFmtId="1" fontId="4" fillId="0" borderId="0" xfId="5" applyNumberFormat="1" applyFont="1" applyFill="1" applyProtection="1"/>
    <xf numFmtId="0" fontId="4" fillId="0" borderId="0" xfId="5" applyFont="1" applyFill="1" applyBorder="1" applyProtection="1"/>
    <xf numFmtId="0" fontId="4" fillId="0" borderId="0" xfId="5" applyFont="1" applyFill="1" applyBorder="1" applyAlignment="1" applyProtection="1">
      <alignment horizontal="center"/>
    </xf>
    <xf numFmtId="166" fontId="4" fillId="0" borderId="0" xfId="5" applyNumberFormat="1" applyFont="1" applyFill="1" applyBorder="1" applyAlignment="1" applyProtection="1">
      <alignment horizontal="center"/>
    </xf>
    <xf numFmtId="1" fontId="4" fillId="0" borderId="0" xfId="5" applyNumberFormat="1" applyFont="1" applyFill="1" applyBorder="1" applyProtection="1"/>
    <xf numFmtId="1" fontId="15" fillId="0" borderId="0" xfId="6" applyNumberFormat="1" applyFont="1" applyFill="1" applyBorder="1" applyAlignment="1">
      <alignment horizontal="right" wrapText="1"/>
    </xf>
    <xf numFmtId="1" fontId="4" fillId="0" borderId="0" xfId="1" applyNumberFormat="1" applyFont="1" applyFill="1"/>
    <xf numFmtId="9" fontId="4" fillId="0" borderId="0" xfId="5" applyNumberFormat="1" applyFont="1" applyFill="1"/>
    <xf numFmtId="0" fontId="14" fillId="0" borderId="12" xfId="0" applyFont="1" applyBorder="1" applyAlignment="1">
      <alignment horizontal="center" vertical="center"/>
    </xf>
    <xf numFmtId="0" fontId="17" fillId="0" borderId="0" xfId="5" applyFont="1" applyFill="1" applyBorder="1" applyAlignment="1" applyProtection="1">
      <alignment vertical="center"/>
    </xf>
    <xf numFmtId="1" fontId="4" fillId="0" borderId="0" xfId="5" applyNumberFormat="1" applyFont="1" applyFill="1" applyAlignment="1" applyProtection="1">
      <alignment vertical="center"/>
    </xf>
    <xf numFmtId="0" fontId="4" fillId="0" borderId="0" xfId="5" applyFont="1" applyFill="1" applyAlignment="1" applyProtection="1">
      <alignment vertical="center"/>
    </xf>
    <xf numFmtId="0" fontId="4" fillId="0" borderId="0" xfId="5" applyFont="1" applyFill="1" applyAlignment="1">
      <alignment vertical="center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 applyProtection="1">
      <alignment horizontal="left" vertical="center" wrapText="1"/>
    </xf>
    <xf numFmtId="0" fontId="8" fillId="0" borderId="0" xfId="4" applyFont="1" applyFill="1" applyAlignment="1">
      <alignment horizontal="left"/>
    </xf>
  </cellXfs>
  <cellStyles count="8">
    <cellStyle name="Comma" xfId="1" builtinId="3"/>
    <cellStyle name="Comma 2" xfId="2"/>
    <cellStyle name="Normal" xfId="0" builtinId="0"/>
    <cellStyle name="Normal 2" xfId="3"/>
    <cellStyle name="Normal_Emig-NewRegionsForExhibit" xfId="4"/>
    <cellStyle name="Normal_Emigrant-Stats8103" xfId="5"/>
    <cellStyle name="Normal_sex&amp;age" xfId="6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50"/>
  </sheetPr>
  <dimension ref="A1:II45"/>
  <sheetViews>
    <sheetView tabSelected="1" defaultGridColor="0" view="pageBreakPreview" colorId="22" zoomScale="115" zoomScaleNormal="100" zoomScaleSheetLayoutView="115" workbookViewId="0">
      <selection activeCell="C6" sqref="C6"/>
    </sheetView>
  </sheetViews>
  <sheetFormatPr defaultColWidth="12.5703125" defaultRowHeight="13.9" customHeight="1" x14ac:dyDescent="0.2"/>
  <cols>
    <col min="1" max="1" width="12.5703125" style="29"/>
    <col min="2" max="2" width="18.28515625" style="29" customWidth="1"/>
    <col min="3" max="3" width="16.5703125" style="29" customWidth="1"/>
    <col min="4" max="4" width="16.42578125" style="29" customWidth="1"/>
    <col min="5" max="5" width="12.5703125" style="29" customWidth="1"/>
    <col min="6" max="11" width="12.5703125" style="28"/>
    <col min="12" max="16384" width="12.5703125" style="29"/>
  </cols>
  <sheetData>
    <row r="1" spans="1:243" ht="13.9" customHeight="1" x14ac:dyDescent="0.2">
      <c r="A1" s="27" t="s">
        <v>48</v>
      </c>
      <c r="B1" s="27"/>
      <c r="C1" s="27"/>
      <c r="D1" s="27"/>
      <c r="E1" s="27"/>
    </row>
    <row r="3" spans="1:243" s="43" customFormat="1" ht="18" customHeight="1" x14ac:dyDescent="0.2">
      <c r="A3" s="39" t="s">
        <v>43</v>
      </c>
      <c r="B3" s="39" t="s">
        <v>44</v>
      </c>
      <c r="C3" s="39" t="s">
        <v>45</v>
      </c>
      <c r="D3" s="39" t="s">
        <v>46</v>
      </c>
      <c r="E3" s="40"/>
      <c r="F3" s="41"/>
      <c r="G3" s="41"/>
      <c r="H3" s="41"/>
      <c r="I3" s="41"/>
      <c r="J3" s="41"/>
      <c r="K3" s="41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  <c r="HU3" s="42"/>
      <c r="HV3" s="42"/>
      <c r="HW3" s="42"/>
      <c r="HX3" s="42"/>
      <c r="HY3" s="42"/>
      <c r="HZ3" s="42"/>
      <c r="IA3" s="42"/>
      <c r="IB3" s="42"/>
      <c r="IC3" s="42"/>
      <c r="ID3" s="42"/>
      <c r="IE3" s="42"/>
      <c r="IF3" s="42"/>
      <c r="IG3" s="42"/>
      <c r="IH3" s="42"/>
      <c r="II3" s="42"/>
    </row>
    <row r="4" spans="1:243" ht="13.9" customHeight="1" x14ac:dyDescent="0.2">
      <c r="A4" s="44">
        <v>1981</v>
      </c>
      <c r="B4" s="45">
        <v>20350</v>
      </c>
      <c r="C4" s="45">
        <v>28517</v>
      </c>
      <c r="D4" s="45">
        <v>48867</v>
      </c>
      <c r="E4" s="32"/>
      <c r="F4" s="31"/>
      <c r="G4" s="31"/>
      <c r="H4" s="31"/>
      <c r="I4" s="31"/>
      <c r="J4" s="31"/>
      <c r="K4" s="31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</row>
    <row r="5" spans="1:243" ht="13.9" customHeight="1" x14ac:dyDescent="0.2">
      <c r="A5" s="46">
        <v>1982</v>
      </c>
      <c r="B5" s="47">
        <v>21752</v>
      </c>
      <c r="C5" s="47">
        <v>32201</v>
      </c>
      <c r="D5" s="47">
        <v>53953</v>
      </c>
      <c r="E5" s="33"/>
      <c r="F5" s="31"/>
      <c r="G5" s="31"/>
      <c r="H5" s="31"/>
      <c r="I5" s="31"/>
      <c r="J5" s="31"/>
      <c r="K5" s="31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</row>
    <row r="6" spans="1:243" ht="13.9" customHeight="1" x14ac:dyDescent="0.2">
      <c r="A6" s="46">
        <v>1983</v>
      </c>
      <c r="B6" s="47">
        <v>17816</v>
      </c>
      <c r="C6" s="47">
        <v>24665</v>
      </c>
      <c r="D6" s="47">
        <v>42481</v>
      </c>
      <c r="E6" s="32"/>
      <c r="F6" s="31"/>
      <c r="G6" s="31"/>
      <c r="H6" s="31"/>
      <c r="I6" s="31"/>
      <c r="J6" s="31"/>
      <c r="K6" s="31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</row>
    <row r="7" spans="1:243" ht="13.9" customHeight="1" x14ac:dyDescent="0.2">
      <c r="A7" s="46">
        <v>1984</v>
      </c>
      <c r="B7" s="47">
        <v>16970</v>
      </c>
      <c r="C7" s="47">
        <v>24581</v>
      </c>
      <c r="D7" s="47">
        <v>41551</v>
      </c>
      <c r="E7" s="33"/>
      <c r="F7" s="31"/>
      <c r="G7" s="31"/>
      <c r="H7" s="31"/>
      <c r="I7" s="31"/>
      <c r="J7" s="31"/>
      <c r="K7" s="31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</row>
    <row r="8" spans="1:243" ht="13.9" customHeight="1" x14ac:dyDescent="0.2">
      <c r="A8" s="46">
        <v>1985</v>
      </c>
      <c r="B8" s="47">
        <v>18409</v>
      </c>
      <c r="C8" s="47">
        <v>26860</v>
      </c>
      <c r="D8" s="47">
        <v>45269</v>
      </c>
      <c r="E8" s="32"/>
      <c r="F8" s="31"/>
      <c r="G8" s="31"/>
      <c r="H8" s="31"/>
      <c r="I8" s="31"/>
      <c r="J8" s="31"/>
      <c r="K8" s="31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</row>
    <row r="9" spans="1:243" ht="13.9" customHeight="1" x14ac:dyDescent="0.2">
      <c r="A9" s="46">
        <v>1986</v>
      </c>
      <c r="B9" s="47">
        <v>20408</v>
      </c>
      <c r="C9" s="47">
        <v>28930</v>
      </c>
      <c r="D9" s="47">
        <v>49338</v>
      </c>
      <c r="E9" s="33"/>
      <c r="F9" s="31"/>
      <c r="G9" s="31"/>
      <c r="H9" s="31"/>
      <c r="I9" s="31"/>
      <c r="J9" s="31"/>
      <c r="K9" s="31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</row>
    <row r="10" spans="1:243" ht="13.9" customHeight="1" x14ac:dyDescent="0.2">
      <c r="A10" s="46">
        <v>1987</v>
      </c>
      <c r="B10" s="47">
        <v>23921</v>
      </c>
      <c r="C10" s="47">
        <v>32429</v>
      </c>
      <c r="D10" s="47">
        <v>56350</v>
      </c>
      <c r="E10" s="32"/>
      <c r="F10" s="31"/>
      <c r="G10" s="31"/>
      <c r="H10" s="31"/>
      <c r="I10" s="31"/>
      <c r="J10" s="31"/>
      <c r="K10" s="31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</row>
    <row r="11" spans="1:243" ht="13.9" customHeight="1" x14ac:dyDescent="0.2">
      <c r="A11" s="46">
        <v>1988</v>
      </c>
      <c r="B11" s="47">
        <v>24625</v>
      </c>
      <c r="C11" s="47">
        <v>33395</v>
      </c>
      <c r="D11" s="47">
        <v>58020</v>
      </c>
      <c r="E11" s="33"/>
      <c r="F11" s="31"/>
      <c r="G11" s="31"/>
      <c r="H11" s="31"/>
      <c r="I11" s="31"/>
      <c r="J11" s="31"/>
      <c r="K11" s="31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</row>
    <row r="12" spans="1:243" ht="13.9" customHeight="1" x14ac:dyDescent="0.2">
      <c r="A12" s="46">
        <v>1989</v>
      </c>
      <c r="B12" s="47">
        <v>22807</v>
      </c>
      <c r="C12" s="47">
        <v>32938</v>
      </c>
      <c r="D12" s="47">
        <v>55745</v>
      </c>
      <c r="E12" s="32"/>
      <c r="F12" s="31"/>
      <c r="G12" s="31"/>
      <c r="H12" s="31"/>
      <c r="I12" s="31"/>
      <c r="J12" s="31"/>
      <c r="K12" s="31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</row>
    <row r="13" spans="1:243" ht="13.9" customHeight="1" x14ac:dyDescent="0.2">
      <c r="A13" s="46">
        <v>1990</v>
      </c>
      <c r="B13" s="47">
        <v>25400</v>
      </c>
      <c r="C13" s="47">
        <v>37749</v>
      </c>
      <c r="D13" s="47">
        <v>63149</v>
      </c>
      <c r="E13" s="33"/>
      <c r="F13" s="31"/>
      <c r="G13" s="31"/>
      <c r="H13" s="31"/>
      <c r="I13" s="31"/>
      <c r="J13" s="31"/>
      <c r="K13" s="31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</row>
    <row r="14" spans="1:243" ht="13.9" customHeight="1" x14ac:dyDescent="0.2">
      <c r="A14" s="46">
        <v>1991</v>
      </c>
      <c r="B14" s="47">
        <v>24719</v>
      </c>
      <c r="C14" s="47">
        <v>37745</v>
      </c>
      <c r="D14" s="47">
        <v>62464</v>
      </c>
      <c r="E14" s="32"/>
      <c r="F14" s="31"/>
      <c r="G14" s="31"/>
      <c r="H14" s="31"/>
      <c r="I14" s="31"/>
      <c r="J14" s="31"/>
      <c r="K14" s="31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</row>
    <row r="15" spans="1:243" ht="13.9" customHeight="1" x14ac:dyDescent="0.2">
      <c r="A15" s="46">
        <v>1992</v>
      </c>
      <c r="B15" s="47">
        <v>25128</v>
      </c>
      <c r="C15" s="47">
        <v>39026</v>
      </c>
      <c r="D15" s="47">
        <v>64154</v>
      </c>
      <c r="E15" s="33"/>
      <c r="F15" s="31"/>
      <c r="G15" s="31"/>
      <c r="H15" s="31"/>
      <c r="I15" s="31"/>
      <c r="J15" s="31"/>
      <c r="K15" s="31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</row>
    <row r="16" spans="1:243" ht="13.9" customHeight="1" x14ac:dyDescent="0.2">
      <c r="A16" s="46">
        <v>1993</v>
      </c>
      <c r="B16" s="47">
        <v>26211</v>
      </c>
      <c r="C16" s="47">
        <v>40179</v>
      </c>
      <c r="D16" s="47">
        <v>66390</v>
      </c>
      <c r="E16" s="33"/>
      <c r="F16" s="31"/>
      <c r="G16" s="31"/>
      <c r="H16" s="31"/>
      <c r="I16" s="31"/>
      <c r="J16" s="31"/>
      <c r="K16" s="31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</row>
    <row r="17" spans="1:243" ht="13.9" customHeight="1" x14ac:dyDescent="0.2">
      <c r="A17" s="46">
        <v>1994</v>
      </c>
      <c r="B17" s="47">
        <v>26180</v>
      </c>
      <c r="C17" s="47">
        <v>38351</v>
      </c>
      <c r="D17" s="47">
        <v>64531</v>
      </c>
      <c r="E17" s="34"/>
      <c r="F17" s="31"/>
      <c r="G17" s="31"/>
      <c r="H17" s="31"/>
      <c r="I17" s="31"/>
      <c r="J17" s="31"/>
      <c r="K17" s="31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</row>
    <row r="18" spans="1:243" ht="13.9" customHeight="1" x14ac:dyDescent="0.2">
      <c r="A18" s="46">
        <v>1995</v>
      </c>
      <c r="B18" s="47">
        <v>22550</v>
      </c>
      <c r="C18" s="47">
        <v>33692</v>
      </c>
      <c r="D18" s="47">
        <v>56242</v>
      </c>
      <c r="E18" s="34"/>
      <c r="F18" s="31"/>
      <c r="G18" s="31"/>
      <c r="H18" s="31"/>
      <c r="I18" s="31"/>
      <c r="J18" s="31"/>
      <c r="K18" s="31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</row>
    <row r="19" spans="1:243" ht="13.9" customHeight="1" x14ac:dyDescent="0.2">
      <c r="A19" s="46">
        <v>1996</v>
      </c>
      <c r="B19" s="47">
        <v>24446</v>
      </c>
      <c r="C19" s="47">
        <v>36467</v>
      </c>
      <c r="D19" s="47">
        <v>60913</v>
      </c>
      <c r="E19" s="34"/>
      <c r="F19" s="31"/>
      <c r="G19" s="31"/>
      <c r="H19" s="31"/>
      <c r="I19" s="31"/>
      <c r="J19" s="31"/>
      <c r="K19" s="31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</row>
    <row r="20" spans="1:243" ht="13.9" customHeight="1" x14ac:dyDescent="0.2">
      <c r="A20" s="46">
        <v>1997</v>
      </c>
      <c r="B20" s="47">
        <v>20936</v>
      </c>
      <c r="C20" s="47">
        <v>33123</v>
      </c>
      <c r="D20" s="47">
        <v>54059</v>
      </c>
      <c r="E20" s="34"/>
      <c r="F20" s="31"/>
      <c r="G20" s="31"/>
      <c r="H20" s="31"/>
      <c r="I20" s="31"/>
      <c r="J20" s="31"/>
      <c r="K20" s="31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</row>
    <row r="21" spans="1:243" ht="13.9" customHeight="1" x14ac:dyDescent="0.2">
      <c r="A21" s="46">
        <v>1998</v>
      </c>
      <c r="B21" s="47">
        <v>14629</v>
      </c>
      <c r="C21" s="47">
        <v>24380</v>
      </c>
      <c r="D21" s="47">
        <v>39009</v>
      </c>
      <c r="E21" s="34"/>
      <c r="F21" s="31"/>
      <c r="G21" s="31"/>
      <c r="H21" s="31"/>
      <c r="I21" s="31"/>
      <c r="J21" s="31"/>
      <c r="K21" s="31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</row>
    <row r="22" spans="1:243" ht="13.9" customHeight="1" x14ac:dyDescent="0.2">
      <c r="A22" s="46">
        <v>1999</v>
      </c>
      <c r="B22" s="47">
        <v>14657</v>
      </c>
      <c r="C22" s="47">
        <v>25850</v>
      </c>
      <c r="D22" s="47">
        <v>40507</v>
      </c>
      <c r="E22" s="34"/>
      <c r="F22" s="31"/>
      <c r="G22" s="31"/>
      <c r="H22" s="31"/>
      <c r="I22" s="31"/>
      <c r="J22" s="31"/>
      <c r="K22" s="31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</row>
    <row r="23" spans="1:243" ht="13.9" customHeight="1" x14ac:dyDescent="0.2">
      <c r="A23" s="46">
        <v>2000</v>
      </c>
      <c r="B23" s="47">
        <v>19907</v>
      </c>
      <c r="C23" s="47">
        <v>31124</v>
      </c>
      <c r="D23" s="47">
        <v>51031</v>
      </c>
      <c r="E23" s="34"/>
      <c r="F23" s="31"/>
      <c r="G23" s="31"/>
      <c r="H23" s="31"/>
      <c r="I23" s="31"/>
      <c r="J23" s="31"/>
      <c r="K23" s="31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</row>
    <row r="24" spans="1:243" ht="13.9" customHeight="1" x14ac:dyDescent="0.2">
      <c r="A24" s="46">
        <v>2001</v>
      </c>
      <c r="B24" s="47">
        <v>20313</v>
      </c>
      <c r="C24" s="47">
        <v>31741</v>
      </c>
      <c r="D24" s="47">
        <v>52054</v>
      </c>
      <c r="E24" s="34"/>
      <c r="F24" s="31"/>
      <c r="G24" s="31"/>
      <c r="H24" s="31"/>
      <c r="I24" s="31"/>
      <c r="J24" s="31"/>
      <c r="K24" s="31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</row>
    <row r="25" spans="1:243" ht="13.9" customHeight="1" x14ac:dyDescent="0.2">
      <c r="A25" s="46">
        <v>2002</v>
      </c>
      <c r="B25" s="47">
        <v>22329</v>
      </c>
      <c r="C25" s="47">
        <v>35391</v>
      </c>
      <c r="D25" s="47">
        <v>57720</v>
      </c>
      <c r="E25" s="34"/>
      <c r="F25" s="31"/>
      <c r="G25" s="31"/>
      <c r="H25" s="31"/>
      <c r="I25" s="31"/>
      <c r="J25" s="31"/>
      <c r="K25" s="31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</row>
    <row r="26" spans="1:243" ht="13.9" customHeight="1" x14ac:dyDescent="0.2">
      <c r="A26" s="46">
        <v>2003</v>
      </c>
      <c r="B26" s="47">
        <v>22233</v>
      </c>
      <c r="C26" s="47">
        <v>32904</v>
      </c>
      <c r="D26" s="47">
        <v>55137</v>
      </c>
      <c r="E26" s="34"/>
      <c r="F26" s="31"/>
      <c r="G26" s="31"/>
      <c r="H26" s="31"/>
      <c r="I26" s="31"/>
      <c r="J26" s="31"/>
      <c r="K26" s="31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</row>
    <row r="27" spans="1:243" ht="13.9" customHeight="1" x14ac:dyDescent="0.2">
      <c r="A27" s="46">
        <v>2004</v>
      </c>
      <c r="B27" s="47">
        <v>26141</v>
      </c>
      <c r="C27" s="47">
        <v>38783</v>
      </c>
      <c r="D27" s="47">
        <v>64924</v>
      </c>
      <c r="E27" s="34"/>
      <c r="F27" s="31"/>
      <c r="G27" s="31"/>
      <c r="H27" s="35"/>
      <c r="I27" s="35"/>
      <c r="J27" s="31"/>
      <c r="K27" s="31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</row>
    <row r="28" spans="1:243" ht="13.9" customHeight="1" x14ac:dyDescent="0.2">
      <c r="A28" s="46">
        <v>2005</v>
      </c>
      <c r="B28" s="47">
        <v>27333</v>
      </c>
      <c r="C28" s="47">
        <v>41695</v>
      </c>
      <c r="D28" s="47">
        <v>69028</v>
      </c>
      <c r="E28" s="34"/>
      <c r="F28" s="31"/>
      <c r="G28" s="31"/>
      <c r="H28" s="36"/>
      <c r="I28" s="36"/>
      <c r="J28" s="31"/>
      <c r="K28" s="31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</row>
    <row r="29" spans="1:243" ht="13.9" customHeight="1" x14ac:dyDescent="0.2">
      <c r="A29" s="46">
        <v>2006</v>
      </c>
      <c r="B29" s="47">
        <v>32259</v>
      </c>
      <c r="C29" s="47">
        <v>50708</v>
      </c>
      <c r="D29" s="47">
        <v>82967</v>
      </c>
      <c r="E29" s="34"/>
      <c r="F29" s="31"/>
      <c r="G29" s="31"/>
      <c r="H29" s="31"/>
      <c r="I29" s="31"/>
      <c r="J29" s="31"/>
      <c r="K29" s="31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</row>
    <row r="30" spans="1:243" ht="13.9" customHeight="1" x14ac:dyDescent="0.2">
      <c r="A30" s="46">
        <v>2007</v>
      </c>
      <c r="B30" s="47">
        <v>30877</v>
      </c>
      <c r="C30" s="47">
        <v>49722</v>
      </c>
      <c r="D30" s="47">
        <v>80599</v>
      </c>
      <c r="E30" s="34"/>
      <c r="F30" s="31"/>
      <c r="G30" s="31"/>
      <c r="H30" s="31"/>
      <c r="I30" s="31"/>
      <c r="J30" s="31"/>
      <c r="K30" s="31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</row>
    <row r="31" spans="1:243" ht="13.9" customHeight="1" x14ac:dyDescent="0.2">
      <c r="A31" s="46">
        <v>2008</v>
      </c>
      <c r="B31" s="47">
        <v>27839</v>
      </c>
      <c r="C31" s="47">
        <v>42961</v>
      </c>
      <c r="D31" s="47">
        <v>70800</v>
      </c>
      <c r="E31" s="34"/>
      <c r="F31" s="31"/>
      <c r="G31" s="31"/>
      <c r="H31" s="31"/>
      <c r="I31" s="31"/>
      <c r="J31" s="31"/>
      <c r="K31" s="31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</row>
    <row r="32" spans="1:243" ht="13.9" customHeight="1" x14ac:dyDescent="0.2">
      <c r="A32" s="46">
        <v>2009</v>
      </c>
      <c r="B32" s="47">
        <v>31793</v>
      </c>
      <c r="C32" s="47">
        <v>47925</v>
      </c>
      <c r="D32" s="47">
        <v>79718</v>
      </c>
      <c r="E32" s="34"/>
      <c r="F32" s="31"/>
      <c r="G32" s="31"/>
      <c r="H32" s="31"/>
      <c r="I32" s="31"/>
      <c r="J32" s="31"/>
      <c r="K32" s="31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</row>
    <row r="33" spans="1:243" ht="13.9" customHeight="1" x14ac:dyDescent="0.2">
      <c r="A33" s="46">
        <v>2010</v>
      </c>
      <c r="B33" s="47">
        <v>36287</v>
      </c>
      <c r="C33" s="47">
        <v>49788</v>
      </c>
      <c r="D33" s="47">
        <v>86075</v>
      </c>
      <c r="E33" s="34"/>
      <c r="F33" s="31"/>
      <c r="G33" s="31"/>
      <c r="H33" s="37"/>
      <c r="I33" s="31"/>
      <c r="J33" s="31"/>
      <c r="K33" s="31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</row>
    <row r="34" spans="1:243" ht="13.9" customHeight="1" x14ac:dyDescent="0.2">
      <c r="A34" s="46">
        <v>2011</v>
      </c>
      <c r="B34" s="47">
        <v>34563</v>
      </c>
      <c r="C34" s="47">
        <v>48847</v>
      </c>
      <c r="D34" s="47">
        <v>83410</v>
      </c>
      <c r="E34" s="34"/>
      <c r="F34" s="31"/>
      <c r="G34" s="31"/>
      <c r="H34" s="37"/>
      <c r="I34" s="31"/>
      <c r="J34" s="31"/>
      <c r="K34" s="31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</row>
    <row r="35" spans="1:243" ht="13.9" customHeight="1" x14ac:dyDescent="0.2">
      <c r="A35" s="46">
        <v>2012</v>
      </c>
      <c r="B35" s="47">
        <v>34076</v>
      </c>
      <c r="C35" s="47">
        <v>49564</v>
      </c>
      <c r="D35" s="47">
        <v>83640</v>
      </c>
      <c r="E35" s="34"/>
      <c r="F35" s="31"/>
      <c r="G35" s="31"/>
      <c r="H35" s="37"/>
      <c r="I35" s="31"/>
      <c r="J35" s="31"/>
      <c r="K35" s="31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</row>
    <row r="36" spans="1:243" ht="13.9" customHeight="1" x14ac:dyDescent="0.2">
      <c r="A36" s="46">
        <v>2013</v>
      </c>
      <c r="B36" s="47">
        <v>31288</v>
      </c>
      <c r="C36" s="47">
        <v>46940</v>
      </c>
      <c r="D36" s="47">
        <v>78228</v>
      </c>
      <c r="E36" s="34"/>
      <c r="F36" s="31"/>
      <c r="G36" s="31"/>
      <c r="H36" s="37"/>
      <c r="I36" s="31"/>
      <c r="J36" s="31"/>
      <c r="K36" s="31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</row>
    <row r="37" spans="1:243" ht="13.9" customHeight="1" x14ac:dyDescent="0.2">
      <c r="A37" s="46">
        <v>2014</v>
      </c>
      <c r="B37" s="47">
        <v>32368</v>
      </c>
      <c r="C37" s="47">
        <v>48321</v>
      </c>
      <c r="D37" s="47">
        <v>80689</v>
      </c>
      <c r="E37" s="34"/>
      <c r="F37" s="31"/>
      <c r="G37" s="31"/>
      <c r="H37" s="37"/>
      <c r="I37" s="31"/>
      <c r="J37" s="31"/>
      <c r="K37" s="31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</row>
    <row r="38" spans="1:243" ht="13.9" customHeight="1" x14ac:dyDescent="0.2">
      <c r="A38" s="46">
        <v>2015</v>
      </c>
      <c r="B38" s="47">
        <v>40079</v>
      </c>
      <c r="C38" s="47">
        <v>52919</v>
      </c>
      <c r="D38" s="47">
        <v>92998</v>
      </c>
      <c r="E38" s="34"/>
      <c r="F38" s="31"/>
      <c r="G38" s="31"/>
      <c r="H38" s="37"/>
      <c r="I38" s="31"/>
      <c r="J38" s="31"/>
      <c r="K38" s="31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</row>
    <row r="39" spans="1:243" ht="13.9" customHeight="1" x14ac:dyDescent="0.2">
      <c r="A39" s="46">
        <v>2016</v>
      </c>
      <c r="B39" s="47">
        <v>37036</v>
      </c>
      <c r="C39" s="47">
        <v>52318</v>
      </c>
      <c r="D39" s="47">
        <v>89354</v>
      </c>
      <c r="E39" s="34"/>
      <c r="F39" s="31"/>
      <c r="G39" s="31"/>
      <c r="H39" s="37"/>
      <c r="I39" s="31"/>
      <c r="J39" s="31"/>
      <c r="K39" s="31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  <c r="HZ39" s="30"/>
      <c r="IA39" s="30"/>
      <c r="IB39" s="30"/>
      <c r="IC39" s="30"/>
      <c r="ID39" s="30"/>
      <c r="IE39" s="30"/>
      <c r="IF39" s="30"/>
      <c r="IG39" s="30"/>
      <c r="IH39" s="30"/>
      <c r="II39" s="30"/>
    </row>
    <row r="40" spans="1:243" ht="13.9" customHeight="1" x14ac:dyDescent="0.2">
      <c r="A40" s="30" t="s">
        <v>47</v>
      </c>
      <c r="B40" s="30"/>
      <c r="C40" s="30"/>
      <c r="D40" s="30"/>
      <c r="E40" s="30"/>
      <c r="G40" s="31"/>
      <c r="H40" s="31"/>
      <c r="I40" s="31"/>
      <c r="J40" s="31"/>
      <c r="K40" s="31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  <c r="GY40" s="30"/>
      <c r="GZ40" s="30"/>
      <c r="HA40" s="30"/>
      <c r="HB40" s="30"/>
      <c r="HC40" s="30"/>
      <c r="HD40" s="30"/>
      <c r="HE40" s="30"/>
      <c r="HF40" s="30"/>
      <c r="HG40" s="30"/>
      <c r="HH40" s="30"/>
      <c r="HI40" s="30"/>
      <c r="HJ40" s="30"/>
      <c r="HK40" s="30"/>
      <c r="HL40" s="30"/>
      <c r="HM40" s="30"/>
      <c r="HN40" s="30"/>
      <c r="HO40" s="30"/>
      <c r="HP40" s="30"/>
      <c r="HQ40" s="30"/>
      <c r="HR40" s="30"/>
      <c r="HS40" s="30"/>
      <c r="HT40" s="30"/>
      <c r="HU40" s="30"/>
      <c r="HV40" s="30"/>
      <c r="HW40" s="30"/>
      <c r="HX40" s="30"/>
      <c r="HY40" s="30"/>
      <c r="HZ40" s="30"/>
      <c r="IA40" s="30"/>
      <c r="IB40" s="30"/>
      <c r="IC40" s="30"/>
      <c r="ID40" s="30"/>
      <c r="IE40" s="30"/>
      <c r="IF40" s="30"/>
      <c r="IG40" s="30"/>
      <c r="IH40" s="30"/>
      <c r="II40" s="30"/>
    </row>
    <row r="41" spans="1:243" ht="22.15" customHeight="1" x14ac:dyDescent="0.2">
      <c r="A41" s="49" t="s">
        <v>42</v>
      </c>
      <c r="B41" s="49"/>
      <c r="C41" s="49"/>
      <c r="D41" s="49"/>
    </row>
    <row r="43" spans="1:243" ht="13.9" customHeight="1" x14ac:dyDescent="0.2">
      <c r="B43" s="48"/>
    </row>
    <row r="45" spans="1:243" ht="13.9" customHeight="1" x14ac:dyDescent="0.2">
      <c r="D45" s="38"/>
    </row>
  </sheetData>
  <mergeCells count="1">
    <mergeCell ref="A41:D41"/>
  </mergeCells>
  <phoneticPr fontId="4" type="noConversion"/>
  <printOptions horizontalCentered="1"/>
  <pageMargins left="1" right="1" top="1" bottom="1" header="0.5" footer="0.5"/>
  <pageSetup fitToWidth="0" fitToHeight="0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25"/>
  <sheetViews>
    <sheetView showGridLines="0" zoomScale="75" zoomScaleNormal="10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Z2" sqref="Z1:Z65536"/>
    </sheetView>
  </sheetViews>
  <sheetFormatPr defaultRowHeight="12.75" x14ac:dyDescent="0.2"/>
  <cols>
    <col min="1" max="1" width="57.42578125" style="6" customWidth="1"/>
    <col min="2" max="26" width="9.7109375" style="2" customWidth="1"/>
    <col min="27" max="27" width="12.85546875" style="2" customWidth="1"/>
    <col min="28" max="28" width="10.7109375" style="2" customWidth="1"/>
    <col min="29" max="16384" width="9.140625" style="2"/>
  </cols>
  <sheetData>
    <row r="1" spans="1:28" ht="21" customHeight="1" x14ac:dyDescent="0.25">
      <c r="A1" s="50" t="s">
        <v>41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</row>
    <row r="2" spans="1:28" ht="8.25" customHeight="1" thickBo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1:28" ht="35.1" customHeight="1" thickBot="1" x14ac:dyDescent="0.25">
      <c r="A3" s="7" t="s">
        <v>23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19</v>
      </c>
      <c r="S3" s="8" t="s">
        <v>20</v>
      </c>
      <c r="T3" s="8" t="s">
        <v>21</v>
      </c>
      <c r="U3" s="8">
        <v>2007</v>
      </c>
      <c r="V3" s="8">
        <v>2008</v>
      </c>
      <c r="W3" s="8">
        <v>2009</v>
      </c>
      <c r="X3" s="8">
        <v>2010</v>
      </c>
      <c r="Y3" s="8">
        <v>2011</v>
      </c>
      <c r="Z3" s="8"/>
      <c r="AA3" s="9" t="s">
        <v>0</v>
      </c>
      <c r="AB3" s="10" t="s">
        <v>18</v>
      </c>
    </row>
    <row r="4" spans="1:28" ht="35.1" customHeight="1" x14ac:dyDescent="0.2">
      <c r="A4" s="11" t="s">
        <v>24</v>
      </c>
      <c r="B4" s="12">
        <v>5748</v>
      </c>
      <c r="C4" s="12">
        <v>5737</v>
      </c>
      <c r="D4" s="12">
        <v>6949</v>
      </c>
      <c r="E4" s="12">
        <v>6870</v>
      </c>
      <c r="F4" s="12">
        <v>7007</v>
      </c>
      <c r="G4" s="12">
        <v>7492</v>
      </c>
      <c r="H4" s="12">
        <v>7624</v>
      </c>
      <c r="I4" s="12">
        <v>7078</v>
      </c>
      <c r="J4" s="12">
        <v>7959</v>
      </c>
      <c r="K4" s="12">
        <v>6683</v>
      </c>
      <c r="L4" s="12">
        <v>4984</v>
      </c>
      <c r="M4" s="12">
        <v>4889</v>
      </c>
      <c r="N4" s="12">
        <v>6146</v>
      </c>
      <c r="O4" s="12">
        <v>5603</v>
      </c>
      <c r="P4" s="12">
        <v>5970</v>
      </c>
      <c r="Q4" s="12">
        <v>5999</v>
      </c>
      <c r="R4" s="12">
        <v>7364</v>
      </c>
      <c r="S4" s="12">
        <v>7035</v>
      </c>
      <c r="T4" s="12">
        <v>7857</v>
      </c>
      <c r="U4" s="12">
        <v>8387</v>
      </c>
      <c r="V4" s="17">
        <v>7441</v>
      </c>
      <c r="W4" s="22">
        <v>8903</v>
      </c>
      <c r="X4" s="22">
        <v>10899</v>
      </c>
      <c r="Y4" s="22">
        <v>9569</v>
      </c>
      <c r="Z4" s="22"/>
      <c r="AA4" s="13">
        <f t="shared" ref="AA4:AA21" si="0">SUM(B4:Y4)</f>
        <v>170193</v>
      </c>
      <c r="AB4" s="24">
        <f>+AA4/$AA$22</f>
        <v>0.11206890875161163</v>
      </c>
    </row>
    <row r="5" spans="1:28" ht="35.1" customHeight="1" x14ac:dyDescent="0.2">
      <c r="A5" s="11" t="s">
        <v>25</v>
      </c>
      <c r="B5" s="13">
        <v>701</v>
      </c>
      <c r="C5" s="12">
        <v>705</v>
      </c>
      <c r="D5" s="13">
        <v>766</v>
      </c>
      <c r="E5" s="13">
        <v>811</v>
      </c>
      <c r="F5" s="12">
        <v>872</v>
      </c>
      <c r="G5" s="13">
        <v>962</v>
      </c>
      <c r="H5" s="12">
        <v>1146</v>
      </c>
      <c r="I5" s="12">
        <v>1005</v>
      </c>
      <c r="J5" s="13">
        <v>1230</v>
      </c>
      <c r="K5" s="13">
        <v>1047</v>
      </c>
      <c r="L5" s="13">
        <v>753</v>
      </c>
      <c r="M5" s="12">
        <v>848</v>
      </c>
      <c r="N5" s="13">
        <v>796</v>
      </c>
      <c r="O5" s="12">
        <v>891</v>
      </c>
      <c r="P5" s="13">
        <v>1031</v>
      </c>
      <c r="Q5" s="13">
        <v>1007</v>
      </c>
      <c r="R5" s="13">
        <v>1263</v>
      </c>
      <c r="S5" s="13">
        <v>1168</v>
      </c>
      <c r="T5" s="13">
        <v>1640</v>
      </c>
      <c r="U5" s="13">
        <v>1528</v>
      </c>
      <c r="V5" s="18">
        <v>1416</v>
      </c>
      <c r="W5" s="22">
        <v>1906</v>
      </c>
      <c r="X5" s="22">
        <v>2100</v>
      </c>
      <c r="Y5" s="22">
        <v>2115</v>
      </c>
      <c r="Z5" s="22"/>
      <c r="AA5" s="13">
        <f t="shared" si="0"/>
        <v>27707</v>
      </c>
      <c r="AB5" s="24">
        <f t="shared" ref="AB5:AB18" si="1">+AA5/$AA$22</f>
        <v>1.8244541519221728E-2</v>
      </c>
    </row>
    <row r="6" spans="1:28" ht="35.1" customHeight="1" x14ac:dyDescent="0.2">
      <c r="A6" s="11" t="s">
        <v>26</v>
      </c>
      <c r="B6" s="13">
        <v>12087</v>
      </c>
      <c r="C6" s="13">
        <v>11198</v>
      </c>
      <c r="D6" s="13">
        <v>12266</v>
      </c>
      <c r="E6" s="13">
        <v>11559</v>
      </c>
      <c r="F6" s="13">
        <v>12433</v>
      </c>
      <c r="G6" s="13">
        <v>10849</v>
      </c>
      <c r="H6" s="13">
        <v>10510</v>
      </c>
      <c r="I6" s="13">
        <v>9502</v>
      </c>
      <c r="J6" s="13">
        <v>10245</v>
      </c>
      <c r="K6" s="13">
        <v>8951</v>
      </c>
      <c r="L6" s="13">
        <v>6280</v>
      </c>
      <c r="M6" s="13">
        <v>6456</v>
      </c>
      <c r="N6" s="13">
        <v>7867</v>
      </c>
      <c r="O6" s="13">
        <v>7805</v>
      </c>
      <c r="P6" s="13">
        <v>8740</v>
      </c>
      <c r="Q6" s="13">
        <v>8215</v>
      </c>
      <c r="R6" s="13">
        <v>9648</v>
      </c>
      <c r="S6" s="13">
        <v>10152</v>
      </c>
      <c r="T6" s="13">
        <v>11965</v>
      </c>
      <c r="U6" s="13">
        <v>12546</v>
      </c>
      <c r="V6" s="18">
        <v>10898</v>
      </c>
      <c r="W6" s="22">
        <v>12927</v>
      </c>
      <c r="X6" s="22">
        <v>14168</v>
      </c>
      <c r="Y6" s="22">
        <v>13280</v>
      </c>
      <c r="Z6" s="22"/>
      <c r="AA6" s="13">
        <f t="shared" si="0"/>
        <v>250547</v>
      </c>
      <c r="AB6" s="24">
        <f t="shared" si="1"/>
        <v>0.16498051553818335</v>
      </c>
    </row>
    <row r="7" spans="1:28" ht="35.1" customHeight="1" x14ac:dyDescent="0.2">
      <c r="A7" s="11" t="s">
        <v>27</v>
      </c>
      <c r="B7" s="13">
        <v>6438</v>
      </c>
      <c r="C7" s="13">
        <v>6481</v>
      </c>
      <c r="D7" s="13">
        <v>7512</v>
      </c>
      <c r="E7" s="13">
        <v>7441</v>
      </c>
      <c r="F7" s="13">
        <v>7623</v>
      </c>
      <c r="G7" s="13">
        <v>8119</v>
      </c>
      <c r="H7" s="13">
        <v>8397</v>
      </c>
      <c r="I7" s="13">
        <v>7325</v>
      </c>
      <c r="J7" s="13">
        <v>8261</v>
      </c>
      <c r="K7" s="13">
        <v>7577</v>
      </c>
      <c r="L7" s="13">
        <v>5411</v>
      </c>
      <c r="M7" s="13">
        <v>5574</v>
      </c>
      <c r="N7" s="13">
        <v>7390</v>
      </c>
      <c r="O7" s="13">
        <v>8364</v>
      </c>
      <c r="P7" s="13">
        <v>8783</v>
      </c>
      <c r="Q7" s="13">
        <v>8461</v>
      </c>
      <c r="R7" s="13">
        <v>10019</v>
      </c>
      <c r="S7" s="13">
        <v>11325</v>
      </c>
      <c r="T7" s="13">
        <v>13500</v>
      </c>
      <c r="U7" s="13">
        <v>13542</v>
      </c>
      <c r="V7" s="18">
        <v>12611</v>
      </c>
      <c r="W7" s="22">
        <v>15022</v>
      </c>
      <c r="X7" s="22">
        <v>16657</v>
      </c>
      <c r="Y7" s="22">
        <v>16672</v>
      </c>
      <c r="Z7" s="22"/>
      <c r="AA7" s="13">
        <f t="shared" si="0"/>
        <v>228505</v>
      </c>
      <c r="AB7" s="24">
        <f t="shared" si="1"/>
        <v>0.15046627061211104</v>
      </c>
    </row>
    <row r="8" spans="1:28" ht="35.1" customHeight="1" x14ac:dyDescent="0.2">
      <c r="A8" s="11" t="s">
        <v>40</v>
      </c>
      <c r="B8" s="12">
        <v>227</v>
      </c>
      <c r="C8" s="12">
        <v>211</v>
      </c>
      <c r="D8" s="12">
        <v>249</v>
      </c>
      <c r="E8" s="12">
        <v>179</v>
      </c>
      <c r="F8" s="12">
        <v>230</v>
      </c>
      <c r="G8" s="12">
        <v>313</v>
      </c>
      <c r="H8" s="12">
        <v>281</v>
      </c>
      <c r="I8" s="12">
        <v>247</v>
      </c>
      <c r="J8" s="12">
        <v>282</v>
      </c>
      <c r="K8" s="12">
        <v>221</v>
      </c>
      <c r="L8" s="12">
        <v>227</v>
      </c>
      <c r="M8" s="12">
        <v>197</v>
      </c>
      <c r="N8" s="12">
        <v>291</v>
      </c>
      <c r="O8" s="12">
        <v>275</v>
      </c>
      <c r="P8" s="12">
        <v>281</v>
      </c>
      <c r="Q8" s="12">
        <v>295</v>
      </c>
      <c r="R8" s="12">
        <v>340</v>
      </c>
      <c r="S8" s="12">
        <v>395</v>
      </c>
      <c r="T8" s="12">
        <v>378</v>
      </c>
      <c r="U8" s="12">
        <v>412</v>
      </c>
      <c r="V8" s="18">
        <v>402</v>
      </c>
      <c r="W8" s="22">
        <v>544</v>
      </c>
      <c r="X8" s="22">
        <v>641</v>
      </c>
      <c r="Y8" s="22">
        <v>682</v>
      </c>
      <c r="Z8" s="22"/>
      <c r="AA8" s="13">
        <f t="shared" si="0"/>
        <v>7800</v>
      </c>
      <c r="AB8" s="24">
        <f>+AA8/$AA$22</f>
        <v>5.1361541794466914E-3</v>
      </c>
    </row>
    <row r="9" spans="1:28" ht="35.1" customHeight="1" x14ac:dyDescent="0.2">
      <c r="A9" s="11" t="s">
        <v>28</v>
      </c>
      <c r="B9" s="12">
        <v>766</v>
      </c>
      <c r="C9" s="12">
        <v>609</v>
      </c>
      <c r="D9" s="12">
        <v>812</v>
      </c>
      <c r="E9" s="12">
        <v>815</v>
      </c>
      <c r="F9" s="12">
        <v>842</v>
      </c>
      <c r="G9" s="12">
        <v>873</v>
      </c>
      <c r="H9" s="12">
        <v>892</v>
      </c>
      <c r="I9" s="12">
        <v>735</v>
      </c>
      <c r="J9" s="12">
        <v>847</v>
      </c>
      <c r="K9" s="12">
        <v>800</v>
      </c>
      <c r="L9" s="12">
        <v>604</v>
      </c>
      <c r="M9" s="12">
        <v>672</v>
      </c>
      <c r="N9" s="12">
        <v>767</v>
      </c>
      <c r="O9" s="12">
        <v>837</v>
      </c>
      <c r="P9" s="12">
        <v>940</v>
      </c>
      <c r="Q9" s="12">
        <v>871</v>
      </c>
      <c r="R9" s="12">
        <v>1019</v>
      </c>
      <c r="S9" s="12">
        <v>1106</v>
      </c>
      <c r="T9" s="12">
        <v>1438</v>
      </c>
      <c r="U9" s="12">
        <v>1294</v>
      </c>
      <c r="V9" s="18">
        <v>1120</v>
      </c>
      <c r="W9" s="22">
        <v>1363</v>
      </c>
      <c r="X9" s="22">
        <v>1236</v>
      </c>
      <c r="Y9" s="22">
        <v>1489</v>
      </c>
      <c r="Z9" s="22"/>
      <c r="AA9" s="13">
        <f t="shared" si="0"/>
        <v>22747</v>
      </c>
      <c r="AB9" s="24">
        <f t="shared" si="1"/>
        <v>1.4978474246137678E-2</v>
      </c>
    </row>
    <row r="10" spans="1:28" ht="35.1" customHeight="1" x14ac:dyDescent="0.2">
      <c r="A10" s="11" t="s">
        <v>29</v>
      </c>
      <c r="B10" s="12">
        <v>1434</v>
      </c>
      <c r="C10" s="12">
        <v>1270</v>
      </c>
      <c r="D10" s="12">
        <v>1771</v>
      </c>
      <c r="E10" s="12">
        <v>1598</v>
      </c>
      <c r="F10" s="12">
        <v>1792</v>
      </c>
      <c r="G10" s="12">
        <v>2097</v>
      </c>
      <c r="H10" s="12">
        <v>1970</v>
      </c>
      <c r="I10" s="12">
        <v>1533</v>
      </c>
      <c r="J10" s="12">
        <v>1700</v>
      </c>
      <c r="K10" s="12">
        <v>1604</v>
      </c>
      <c r="L10" s="12">
        <v>1189</v>
      </c>
      <c r="M10" s="12">
        <v>1141</v>
      </c>
      <c r="N10" s="12">
        <v>1572</v>
      </c>
      <c r="O10" s="12">
        <v>1730</v>
      </c>
      <c r="P10" s="12">
        <v>2122</v>
      </c>
      <c r="Q10" s="12">
        <v>2063</v>
      </c>
      <c r="R10" s="12">
        <v>2584</v>
      </c>
      <c r="S10" s="12">
        <v>2464</v>
      </c>
      <c r="T10" s="12">
        <v>3358</v>
      </c>
      <c r="U10" s="12">
        <v>2807</v>
      </c>
      <c r="V10" s="18">
        <v>2339</v>
      </c>
      <c r="W10" s="22">
        <v>2573</v>
      </c>
      <c r="X10" s="22">
        <v>3012</v>
      </c>
      <c r="Y10" s="22">
        <v>3013</v>
      </c>
      <c r="Z10" s="22"/>
      <c r="AA10" s="13">
        <f t="shared" si="0"/>
        <v>48736</v>
      </c>
      <c r="AB10" s="24">
        <f t="shared" si="1"/>
        <v>3.2091744883271017E-2</v>
      </c>
    </row>
    <row r="11" spans="1:28" ht="35.1" customHeight="1" x14ac:dyDescent="0.2">
      <c r="A11" s="11" t="s">
        <v>30</v>
      </c>
      <c r="B11" s="13">
        <v>2295</v>
      </c>
      <c r="C11" s="13">
        <v>2276</v>
      </c>
      <c r="D11" s="13">
        <v>2599</v>
      </c>
      <c r="E11" s="13">
        <v>2754</v>
      </c>
      <c r="F11" s="13">
        <v>3036</v>
      </c>
      <c r="G11" s="13">
        <v>3346</v>
      </c>
      <c r="H11" s="13">
        <v>3021</v>
      </c>
      <c r="I11" s="13">
        <v>2419</v>
      </c>
      <c r="J11" s="13">
        <v>2724</v>
      </c>
      <c r="K11" s="13">
        <v>2740</v>
      </c>
      <c r="L11" s="13">
        <v>2064</v>
      </c>
      <c r="M11" s="13">
        <v>2354</v>
      </c>
      <c r="N11" s="13">
        <v>2901</v>
      </c>
      <c r="O11" s="13">
        <v>3231</v>
      </c>
      <c r="P11" s="13">
        <v>4161</v>
      </c>
      <c r="Q11" s="13">
        <v>3738</v>
      </c>
      <c r="R11" s="13">
        <v>4339</v>
      </c>
      <c r="S11" s="13">
        <v>4912</v>
      </c>
      <c r="T11" s="13">
        <v>6256</v>
      </c>
      <c r="U11" s="13">
        <v>5398</v>
      </c>
      <c r="V11" s="18">
        <v>4391</v>
      </c>
      <c r="W11" s="22">
        <v>4917</v>
      </c>
      <c r="X11" s="22">
        <v>5134</v>
      </c>
      <c r="Y11" s="22">
        <v>5250</v>
      </c>
      <c r="Z11" s="22"/>
      <c r="AA11" s="13">
        <f t="shared" si="0"/>
        <v>86256</v>
      </c>
      <c r="AB11" s="24">
        <f t="shared" si="1"/>
        <v>5.6797963449019717E-2</v>
      </c>
    </row>
    <row r="12" spans="1:28" ht="35.1" customHeight="1" x14ac:dyDescent="0.2">
      <c r="A12" s="11" t="s">
        <v>31</v>
      </c>
      <c r="B12" s="12">
        <v>558</v>
      </c>
      <c r="C12" s="12">
        <v>536</v>
      </c>
      <c r="D12" s="12">
        <v>605</v>
      </c>
      <c r="E12" s="12">
        <v>643</v>
      </c>
      <c r="F12" s="12">
        <v>710</v>
      </c>
      <c r="G12" s="12">
        <v>830</v>
      </c>
      <c r="H12" s="12">
        <v>698</v>
      </c>
      <c r="I12" s="12">
        <v>626</v>
      </c>
      <c r="J12" s="12">
        <v>694</v>
      </c>
      <c r="K12" s="12">
        <v>677</v>
      </c>
      <c r="L12" s="12">
        <v>532</v>
      </c>
      <c r="M12" s="12">
        <v>567</v>
      </c>
      <c r="N12" s="12">
        <v>627</v>
      </c>
      <c r="O12" s="12">
        <v>587</v>
      </c>
      <c r="P12" s="12">
        <v>798</v>
      </c>
      <c r="Q12" s="12">
        <v>713</v>
      </c>
      <c r="R12" s="12">
        <v>940</v>
      </c>
      <c r="S12" s="12">
        <v>907</v>
      </c>
      <c r="T12" s="12">
        <v>1253</v>
      </c>
      <c r="U12" s="12">
        <v>1304</v>
      </c>
      <c r="V12" s="18">
        <v>1241</v>
      </c>
      <c r="W12" s="22">
        <v>1331</v>
      </c>
      <c r="X12" s="22">
        <v>1355</v>
      </c>
      <c r="Y12" s="22">
        <v>1301</v>
      </c>
      <c r="Z12" s="22"/>
      <c r="AA12" s="13">
        <f t="shared" si="0"/>
        <v>20033</v>
      </c>
      <c r="AB12" s="24">
        <f t="shared" si="1"/>
        <v>1.3191355984212252E-2</v>
      </c>
    </row>
    <row r="13" spans="1:28" ht="35.1" customHeight="1" x14ac:dyDescent="0.2">
      <c r="A13" s="11" t="s">
        <v>32</v>
      </c>
      <c r="B13" s="12">
        <v>214</v>
      </c>
      <c r="C13" s="12">
        <v>185</v>
      </c>
      <c r="D13" s="13">
        <v>250</v>
      </c>
      <c r="E13" s="12">
        <v>259</v>
      </c>
      <c r="F13" s="12">
        <v>322</v>
      </c>
      <c r="G13" s="12">
        <v>385</v>
      </c>
      <c r="H13" s="13">
        <v>424</v>
      </c>
      <c r="I13" s="13">
        <v>270</v>
      </c>
      <c r="J13" s="12">
        <v>385</v>
      </c>
      <c r="K13" s="12">
        <v>377</v>
      </c>
      <c r="L13" s="12">
        <v>251</v>
      </c>
      <c r="M13" s="12">
        <v>316</v>
      </c>
      <c r="N13" s="12">
        <v>379</v>
      </c>
      <c r="O13" s="12">
        <v>380</v>
      </c>
      <c r="P13" s="12">
        <v>540</v>
      </c>
      <c r="Q13" s="12">
        <v>509</v>
      </c>
      <c r="R13" s="12">
        <v>585</v>
      </c>
      <c r="S13" s="12">
        <v>626</v>
      </c>
      <c r="T13" s="12">
        <v>1022</v>
      </c>
      <c r="U13" s="12">
        <v>805</v>
      </c>
      <c r="V13" s="18">
        <v>685</v>
      </c>
      <c r="W13" s="22">
        <v>789</v>
      </c>
      <c r="X13" s="22">
        <v>677</v>
      </c>
      <c r="Y13" s="22">
        <v>875</v>
      </c>
      <c r="Z13" s="22"/>
      <c r="AA13" s="13">
        <f t="shared" si="0"/>
        <v>11510</v>
      </c>
      <c r="AB13" s="24">
        <f t="shared" si="1"/>
        <v>7.5791198212091558E-3</v>
      </c>
    </row>
    <row r="14" spans="1:28" ht="35.1" customHeight="1" x14ac:dyDescent="0.2">
      <c r="A14" s="11" t="s">
        <v>33</v>
      </c>
      <c r="B14" s="12">
        <v>422</v>
      </c>
      <c r="C14" s="12">
        <v>389</v>
      </c>
      <c r="D14" s="13">
        <v>479</v>
      </c>
      <c r="E14" s="12">
        <v>586</v>
      </c>
      <c r="F14" s="12">
        <v>623</v>
      </c>
      <c r="G14" s="12">
        <v>792</v>
      </c>
      <c r="H14" s="13">
        <v>765</v>
      </c>
      <c r="I14" s="13">
        <v>657</v>
      </c>
      <c r="J14" s="12">
        <v>739</v>
      </c>
      <c r="K14" s="12">
        <v>754</v>
      </c>
      <c r="L14" s="12">
        <v>583</v>
      </c>
      <c r="M14" s="12">
        <v>683</v>
      </c>
      <c r="N14" s="12">
        <v>908</v>
      </c>
      <c r="O14" s="12">
        <v>884</v>
      </c>
      <c r="P14" s="12">
        <v>1153</v>
      </c>
      <c r="Q14" s="12">
        <v>1146</v>
      </c>
      <c r="R14" s="12">
        <v>1514</v>
      </c>
      <c r="S14" s="12">
        <v>1547</v>
      </c>
      <c r="T14" s="12">
        <v>2260</v>
      </c>
      <c r="U14" s="12">
        <v>1968</v>
      </c>
      <c r="V14" s="18">
        <v>1638</v>
      </c>
      <c r="W14" s="22">
        <v>1808</v>
      </c>
      <c r="X14" s="22">
        <v>1735</v>
      </c>
      <c r="Y14" s="22">
        <v>1817</v>
      </c>
      <c r="Z14" s="22"/>
      <c r="AA14" s="13">
        <f t="shared" si="0"/>
        <v>25850</v>
      </c>
      <c r="AB14" s="24">
        <f t="shared" si="1"/>
        <v>1.7021741735730379E-2</v>
      </c>
    </row>
    <row r="15" spans="1:28" ht="35.1" customHeight="1" x14ac:dyDescent="0.2">
      <c r="A15" s="11" t="s">
        <v>34</v>
      </c>
      <c r="B15" s="13">
        <v>415</v>
      </c>
      <c r="C15" s="13">
        <v>427</v>
      </c>
      <c r="D15" s="13">
        <v>405</v>
      </c>
      <c r="E15" s="13">
        <v>544</v>
      </c>
      <c r="F15" s="13">
        <v>603</v>
      </c>
      <c r="G15" s="13">
        <v>715</v>
      </c>
      <c r="H15" s="13">
        <v>783</v>
      </c>
      <c r="I15" s="13">
        <v>617</v>
      </c>
      <c r="J15" s="13">
        <v>722</v>
      </c>
      <c r="K15" s="13">
        <v>729</v>
      </c>
      <c r="L15" s="13">
        <v>572</v>
      </c>
      <c r="M15" s="13">
        <v>823</v>
      </c>
      <c r="N15" s="13">
        <v>1361</v>
      </c>
      <c r="O15" s="13">
        <v>1388</v>
      </c>
      <c r="P15" s="13">
        <v>1728</v>
      </c>
      <c r="Q15" s="13">
        <v>1941</v>
      </c>
      <c r="R15" s="13">
        <v>2139</v>
      </c>
      <c r="S15" s="13">
        <v>2300</v>
      </c>
      <c r="T15" s="13">
        <v>2706</v>
      </c>
      <c r="U15" s="13">
        <v>2763</v>
      </c>
      <c r="V15" s="18">
        <v>2663</v>
      </c>
      <c r="W15" s="22">
        <v>2367</v>
      </c>
      <c r="X15" s="22">
        <v>2461</v>
      </c>
      <c r="Y15" s="22">
        <v>2684</v>
      </c>
      <c r="Z15" s="22"/>
      <c r="AA15" s="13">
        <f t="shared" si="0"/>
        <v>33856</v>
      </c>
      <c r="AB15" s="24">
        <f t="shared" si="1"/>
        <v>2.2293543064018869E-2</v>
      </c>
    </row>
    <row r="16" spans="1:28" ht="35.1" customHeight="1" x14ac:dyDescent="0.2">
      <c r="A16" s="11" t="s">
        <v>35</v>
      </c>
      <c r="B16" s="13">
        <v>118</v>
      </c>
      <c r="C16" s="13">
        <v>176</v>
      </c>
      <c r="D16" s="13">
        <v>195</v>
      </c>
      <c r="E16" s="13">
        <v>171</v>
      </c>
      <c r="F16" s="13">
        <v>267</v>
      </c>
      <c r="G16" s="13">
        <v>272</v>
      </c>
      <c r="H16" s="13">
        <v>265</v>
      </c>
      <c r="I16" s="13">
        <v>241</v>
      </c>
      <c r="J16" s="13">
        <v>310</v>
      </c>
      <c r="K16" s="13">
        <v>254</v>
      </c>
      <c r="L16" s="13">
        <v>272</v>
      </c>
      <c r="M16" s="13">
        <v>248</v>
      </c>
      <c r="N16" s="13">
        <v>342</v>
      </c>
      <c r="O16" s="13">
        <v>370</v>
      </c>
      <c r="P16" s="13">
        <v>419</v>
      </c>
      <c r="Q16" s="13">
        <v>467</v>
      </c>
      <c r="R16" s="13">
        <v>557</v>
      </c>
      <c r="S16" s="13">
        <v>645</v>
      </c>
      <c r="T16" s="13">
        <v>877</v>
      </c>
      <c r="U16" s="13">
        <v>891</v>
      </c>
      <c r="V16" s="18">
        <v>800</v>
      </c>
      <c r="W16" s="22">
        <v>797</v>
      </c>
      <c r="X16" s="22">
        <v>870</v>
      </c>
      <c r="Y16" s="22">
        <v>833</v>
      </c>
      <c r="Z16" s="22"/>
      <c r="AA16" s="13">
        <f t="shared" si="0"/>
        <v>10657</v>
      </c>
      <c r="AB16" s="24">
        <f>+AA16/$AA$22</f>
        <v>7.0174352679953063E-3</v>
      </c>
    </row>
    <row r="17" spans="1:28" ht="35.1" customHeight="1" x14ac:dyDescent="0.2">
      <c r="A17" s="11" t="s">
        <v>36</v>
      </c>
      <c r="B17" s="13">
        <v>148</v>
      </c>
      <c r="C17" s="13">
        <v>144</v>
      </c>
      <c r="D17" s="13">
        <v>172</v>
      </c>
      <c r="E17" s="13">
        <v>194</v>
      </c>
      <c r="F17" s="13">
        <v>217</v>
      </c>
      <c r="G17" s="13">
        <v>226</v>
      </c>
      <c r="H17" s="13">
        <v>269</v>
      </c>
      <c r="I17" s="13">
        <v>214</v>
      </c>
      <c r="J17" s="13">
        <v>272</v>
      </c>
      <c r="K17" s="13">
        <v>258</v>
      </c>
      <c r="L17" s="13">
        <v>187</v>
      </c>
      <c r="M17" s="13">
        <v>284</v>
      </c>
      <c r="N17" s="13">
        <v>295</v>
      </c>
      <c r="O17" s="13">
        <v>279</v>
      </c>
      <c r="P17" s="13">
        <v>372</v>
      </c>
      <c r="Q17" s="13">
        <v>361</v>
      </c>
      <c r="R17" s="13">
        <v>467</v>
      </c>
      <c r="S17" s="13">
        <v>506</v>
      </c>
      <c r="T17" s="13">
        <v>739</v>
      </c>
      <c r="U17" s="13">
        <v>664</v>
      </c>
      <c r="V17" s="18">
        <v>648</v>
      </c>
      <c r="W17" s="22">
        <v>715</v>
      </c>
      <c r="X17" s="22">
        <v>698</v>
      </c>
      <c r="Y17" s="22">
        <v>702</v>
      </c>
      <c r="Z17" s="22"/>
      <c r="AA17" s="13">
        <f t="shared" si="0"/>
        <v>9031</v>
      </c>
      <c r="AB17" s="24">
        <f t="shared" si="1"/>
        <v>5.9467446659721883E-3</v>
      </c>
    </row>
    <row r="18" spans="1:28" ht="35.1" customHeight="1" x14ac:dyDescent="0.2">
      <c r="A18" s="11" t="s">
        <v>37</v>
      </c>
      <c r="B18" s="13">
        <v>7</v>
      </c>
      <c r="C18" s="13">
        <v>15</v>
      </c>
      <c r="D18" s="13">
        <v>9</v>
      </c>
      <c r="E18" s="13">
        <v>12</v>
      </c>
      <c r="F18" s="13">
        <v>11</v>
      </c>
      <c r="G18" s="13">
        <v>16</v>
      </c>
      <c r="H18" s="13">
        <v>11</v>
      </c>
      <c r="I18" s="13">
        <v>8</v>
      </c>
      <c r="J18" s="13">
        <v>20</v>
      </c>
      <c r="K18" s="13">
        <v>5</v>
      </c>
      <c r="L18" s="13">
        <v>3</v>
      </c>
      <c r="M18" s="13">
        <v>18</v>
      </c>
      <c r="N18" s="13">
        <v>29</v>
      </c>
      <c r="O18" s="13">
        <v>14</v>
      </c>
      <c r="P18" s="13">
        <v>18</v>
      </c>
      <c r="Q18" s="13">
        <v>17</v>
      </c>
      <c r="R18" s="13">
        <v>13</v>
      </c>
      <c r="S18" s="13">
        <v>38</v>
      </c>
      <c r="T18" s="13">
        <v>26</v>
      </c>
      <c r="U18" s="13">
        <v>32</v>
      </c>
      <c r="V18" s="18">
        <v>19</v>
      </c>
      <c r="W18" s="22">
        <v>13</v>
      </c>
      <c r="X18" s="22">
        <v>26</v>
      </c>
      <c r="Y18" s="22">
        <v>18</v>
      </c>
      <c r="Z18" s="22"/>
      <c r="AA18" s="13">
        <f t="shared" si="0"/>
        <v>398</v>
      </c>
      <c r="AB18" s="24">
        <f t="shared" si="1"/>
        <v>2.6207555941279269E-4</v>
      </c>
    </row>
    <row r="19" spans="1:28" ht="35.1" customHeight="1" x14ac:dyDescent="0.2">
      <c r="A19" s="11" t="s">
        <v>38</v>
      </c>
      <c r="B19" s="13">
        <v>1064</v>
      </c>
      <c r="C19" s="13">
        <v>839</v>
      </c>
      <c r="D19" s="13">
        <v>935</v>
      </c>
      <c r="E19" s="13">
        <v>952</v>
      </c>
      <c r="F19" s="13">
        <v>1027</v>
      </c>
      <c r="G19" s="13">
        <v>1089</v>
      </c>
      <c r="H19" s="13">
        <v>1132</v>
      </c>
      <c r="I19" s="13">
        <v>977</v>
      </c>
      <c r="J19" s="13">
        <v>1112</v>
      </c>
      <c r="K19" s="13">
        <v>1013</v>
      </c>
      <c r="L19" s="13">
        <v>739</v>
      </c>
      <c r="M19" s="13">
        <v>889</v>
      </c>
      <c r="N19" s="13">
        <v>1187</v>
      </c>
      <c r="O19" s="13">
        <v>1078</v>
      </c>
      <c r="P19" s="13">
        <v>1349</v>
      </c>
      <c r="Q19" s="13">
        <v>1285</v>
      </c>
      <c r="R19" s="13">
        <v>1555</v>
      </c>
      <c r="S19" s="13">
        <v>1414</v>
      </c>
      <c r="T19" s="13">
        <v>1831</v>
      </c>
      <c r="U19" s="13">
        <v>1514</v>
      </c>
      <c r="V19" s="18">
        <v>1427</v>
      </c>
      <c r="W19" s="22">
        <v>1587</v>
      </c>
      <c r="X19" s="22">
        <v>2021</v>
      </c>
      <c r="Y19" s="22">
        <v>2133</v>
      </c>
      <c r="Z19" s="22"/>
      <c r="AA19" s="13">
        <f t="shared" si="0"/>
        <v>30149</v>
      </c>
      <c r="AB19" s="24">
        <f>+AA19/$AA$22</f>
        <v>1.9852552866171578E-2</v>
      </c>
    </row>
    <row r="20" spans="1:28" ht="35.1" customHeight="1" x14ac:dyDescent="0.2">
      <c r="A20" s="11" t="s">
        <v>39</v>
      </c>
      <c r="B20" s="13">
        <v>25370</v>
      </c>
      <c r="C20" s="12">
        <v>24543</v>
      </c>
      <c r="D20" s="13">
        <v>27170</v>
      </c>
      <c r="E20" s="13">
        <v>27075</v>
      </c>
      <c r="F20" s="13">
        <v>26539</v>
      </c>
      <c r="G20" s="12">
        <v>28013</v>
      </c>
      <c r="H20" s="12">
        <v>26343</v>
      </c>
      <c r="I20" s="12">
        <v>22788</v>
      </c>
      <c r="J20" s="12">
        <v>23411</v>
      </c>
      <c r="K20" s="12">
        <v>20369</v>
      </c>
      <c r="L20" s="13">
        <v>14358</v>
      </c>
      <c r="M20" s="12">
        <v>14548</v>
      </c>
      <c r="N20" s="12">
        <v>18173</v>
      </c>
      <c r="O20" s="13">
        <v>18338</v>
      </c>
      <c r="P20" s="12">
        <v>19313</v>
      </c>
      <c r="Q20" s="12">
        <v>18047</v>
      </c>
      <c r="R20" s="12">
        <v>20578</v>
      </c>
      <c r="S20" s="12">
        <v>22485</v>
      </c>
      <c r="T20" s="12">
        <v>25861</v>
      </c>
      <c r="U20" s="12">
        <v>24744</v>
      </c>
      <c r="V20" s="18">
        <v>21053</v>
      </c>
      <c r="W20" s="22">
        <v>22063</v>
      </c>
      <c r="X20" s="22">
        <v>22370</v>
      </c>
      <c r="Y20" s="22">
        <v>20968</v>
      </c>
      <c r="Z20" s="22"/>
      <c r="AA20" s="13">
        <f t="shared" si="0"/>
        <v>534520</v>
      </c>
      <c r="AB20" s="24">
        <f>+AA20/$AA$22</f>
        <v>0.35197142717921098</v>
      </c>
    </row>
    <row r="21" spans="1:28" ht="35.1" customHeight="1" thickBot="1" x14ac:dyDescent="0.25">
      <c r="A21" s="14" t="s">
        <v>22</v>
      </c>
      <c r="B21" s="13">
        <v>8</v>
      </c>
      <c r="C21" s="13">
        <v>4</v>
      </c>
      <c r="D21" s="13">
        <v>5</v>
      </c>
      <c r="E21" s="13">
        <v>1</v>
      </c>
      <c r="F21" s="13">
        <v>0</v>
      </c>
      <c r="G21" s="13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2</v>
      </c>
      <c r="Q21" s="13">
        <v>2</v>
      </c>
      <c r="R21" s="13">
        <v>0</v>
      </c>
      <c r="S21" s="13">
        <v>3</v>
      </c>
      <c r="T21" s="13">
        <v>0</v>
      </c>
      <c r="U21" s="13">
        <v>0</v>
      </c>
      <c r="V21" s="19">
        <v>8</v>
      </c>
      <c r="W21" s="22">
        <v>93</v>
      </c>
      <c r="X21" s="22">
        <v>15</v>
      </c>
      <c r="Y21" s="26">
        <v>9</v>
      </c>
      <c r="Z21" s="26"/>
      <c r="AA21" s="13">
        <f t="shared" si="0"/>
        <v>151</v>
      </c>
      <c r="AB21" s="24">
        <f>+AA21/$AA$22</f>
        <v>9.9430677063647486E-5</v>
      </c>
    </row>
    <row r="22" spans="1:28" ht="35.1" customHeight="1" thickBot="1" x14ac:dyDescent="0.25">
      <c r="A22" s="15" t="s">
        <v>0</v>
      </c>
      <c r="B22" s="16">
        <f t="shared" ref="B22:T22" si="2">SUM(B4:B21)</f>
        <v>58020</v>
      </c>
      <c r="C22" s="16">
        <f t="shared" si="2"/>
        <v>55745</v>
      </c>
      <c r="D22" s="16">
        <f t="shared" si="2"/>
        <v>63149</v>
      </c>
      <c r="E22" s="16">
        <f t="shared" si="2"/>
        <v>62464</v>
      </c>
      <c r="F22" s="16">
        <f t="shared" si="2"/>
        <v>64154</v>
      </c>
      <c r="G22" s="16">
        <f t="shared" si="2"/>
        <v>66390</v>
      </c>
      <c r="H22" s="16">
        <f t="shared" si="2"/>
        <v>64531</v>
      </c>
      <c r="I22" s="16">
        <f t="shared" si="2"/>
        <v>56242</v>
      </c>
      <c r="J22" s="16">
        <f t="shared" si="2"/>
        <v>60913</v>
      </c>
      <c r="K22" s="16">
        <f t="shared" si="2"/>
        <v>54059</v>
      </c>
      <c r="L22" s="16">
        <f t="shared" si="2"/>
        <v>39009</v>
      </c>
      <c r="M22" s="16">
        <f t="shared" si="2"/>
        <v>40507</v>
      </c>
      <c r="N22" s="16">
        <f t="shared" si="2"/>
        <v>51031</v>
      </c>
      <c r="O22" s="16">
        <f t="shared" si="2"/>
        <v>52054</v>
      </c>
      <c r="P22" s="16">
        <f t="shared" si="2"/>
        <v>57720</v>
      </c>
      <c r="Q22" s="16">
        <f t="shared" si="2"/>
        <v>55137</v>
      </c>
      <c r="R22" s="16">
        <f t="shared" si="2"/>
        <v>64924</v>
      </c>
      <c r="S22" s="16">
        <f t="shared" si="2"/>
        <v>69028</v>
      </c>
      <c r="T22" s="16">
        <f t="shared" si="2"/>
        <v>82967</v>
      </c>
      <c r="U22" s="16">
        <f>SUM(U4:U21)</f>
        <v>80599</v>
      </c>
      <c r="V22" s="16">
        <f>SUM(V4:V21)</f>
        <v>70800</v>
      </c>
      <c r="W22" s="16">
        <f>SUM(W4:W21)</f>
        <v>79718</v>
      </c>
      <c r="X22" s="16">
        <f>SUM(X4:X21)</f>
        <v>86075</v>
      </c>
      <c r="Y22" s="16">
        <f>SUM(Y4:Y21)</f>
        <v>83410</v>
      </c>
      <c r="Z22" s="16"/>
      <c r="AA22" s="20">
        <f>SUM(B22:Y22)</f>
        <v>1518646</v>
      </c>
      <c r="AB22" s="25">
        <f>SUM(AB4:AB21)</f>
        <v>1</v>
      </c>
    </row>
    <row r="24" spans="1:28" ht="15" x14ac:dyDescent="0.25">
      <c r="A24" s="23" t="s">
        <v>17</v>
      </c>
      <c r="AA24" s="21"/>
    </row>
    <row r="25" spans="1:28" x14ac:dyDescent="0.2">
      <c r="A25" s="1"/>
    </row>
  </sheetData>
  <mergeCells count="1">
    <mergeCell ref="A1:AB1"/>
  </mergeCells>
  <phoneticPr fontId="9" type="noConversion"/>
  <pageMargins left="0.25" right="0.25" top="0.75" bottom="0.75" header="0.5" footer="0.5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bySex</vt:lpstr>
      <vt:lpstr>byRegion</vt:lpstr>
      <vt:lpstr>byRegion!EMIG_BY_PROVINCE_CITY</vt:lpstr>
      <vt:lpstr>byRegion!Print_Area</vt:lpstr>
      <vt:lpstr>bySex!Print_Area</vt:lpstr>
      <vt:lpstr>bySex!Print_Area_MI</vt:lpstr>
      <vt:lpstr>byRegion!Print_Titles</vt:lpstr>
    </vt:vector>
  </TitlesOfParts>
  <Company>Comm. on Filipinos Overseas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Comm. on Filipinos Overseas</dc:creator>
  <cp:lastModifiedBy>Reynaldo B. Delos Santos Jr</cp:lastModifiedBy>
  <cp:lastPrinted>2017-07-04T01:57:15Z</cp:lastPrinted>
  <dcterms:created xsi:type="dcterms:W3CDTF">2005-03-22T06:08:19Z</dcterms:created>
  <dcterms:modified xsi:type="dcterms:W3CDTF">2019-04-02T02:54:03Z</dcterms:modified>
</cp:coreProperties>
</file>