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Scoping Study on Migration\IMA Datasets for website\Chapter 1\"/>
    </mc:Choice>
  </mc:AlternateContent>
  <bookViews>
    <workbookView xWindow="0" yWindow="0" windowWidth="15480" windowHeight="5655" tabRatio="783"/>
  </bookViews>
  <sheets>
    <sheet name="byAge" sheetId="38" r:id="rId1"/>
    <sheet name="byRegion" sheetId="35" state="hidden" r:id="rId2"/>
  </sheets>
  <definedNames>
    <definedName name="BYcOUNTRY_Crosstab">#REF!</definedName>
    <definedName name="EMIG_BY_PROVINCE_CITY" localSheetId="1">byRegion!$A$2:$T$20</definedName>
    <definedName name="EMIG_BY_PROVINCE_CITY">#REF!</definedName>
    <definedName name="emigoccu8803_formit_Crosstab2">#REF!</definedName>
    <definedName name="FS89_2003_Crosstab">#REF!</definedName>
    <definedName name="MEDTEACH_BY_YEAR">#REF!</definedName>
    <definedName name="MEDTEACH_BYYEAR">#REF!</definedName>
    <definedName name="_xlnm.Print_Area" localSheetId="0">byAge!$A$1:$S$41</definedName>
    <definedName name="_xlnm.Print_Area" localSheetId="1">byRegion!$A$1:$AB$25</definedName>
    <definedName name="Print_Area_MI" localSheetId="1">#REF!</definedName>
    <definedName name="Print_Area_MI">#REF!</definedName>
    <definedName name="_xlnm.Print_Titles" localSheetId="1">byRegion!$1:$3</definedName>
  </definedNames>
  <calcPr calcId="162913"/>
</workbook>
</file>

<file path=xl/calcChain.xml><?xml version="1.0" encoding="utf-8"?>
<calcChain xmlns="http://schemas.openxmlformats.org/spreadsheetml/2006/main">
  <c r="Y22" i="35" l="1"/>
  <c r="AA17" i="35"/>
  <c r="AA16" i="35"/>
  <c r="AA15" i="35"/>
  <c r="AB15" i="35" s="1"/>
  <c r="AA14" i="35"/>
  <c r="AA13" i="35"/>
  <c r="AA12" i="35"/>
  <c r="AA11" i="35"/>
  <c r="AB11" i="35" s="1"/>
  <c r="AA10" i="35"/>
  <c r="AA9" i="35"/>
  <c r="AA8" i="35"/>
  <c r="AB8" i="35" s="1"/>
  <c r="AA7" i="35"/>
  <c r="AA6" i="35"/>
  <c r="AA5" i="35"/>
  <c r="AA4" i="35"/>
  <c r="AA21" i="35"/>
  <c r="AA20" i="35"/>
  <c r="AA19" i="35"/>
  <c r="AA18" i="35"/>
  <c r="AB18" i="35" s="1"/>
  <c r="X22" i="35"/>
  <c r="B22" i="35"/>
  <c r="AA22" i="35" s="1"/>
  <c r="C22" i="35"/>
  <c r="D22" i="35"/>
  <c r="E22" i="35"/>
  <c r="F22" i="35"/>
  <c r="G22" i="35"/>
  <c r="H22" i="35"/>
  <c r="I22" i="35"/>
  <c r="J22" i="35"/>
  <c r="K22" i="35"/>
  <c r="L22" i="35"/>
  <c r="M22" i="35"/>
  <c r="N22" i="35"/>
  <c r="O22" i="35"/>
  <c r="P22" i="35"/>
  <c r="Q22" i="35"/>
  <c r="R22" i="35"/>
  <c r="S22" i="35"/>
  <c r="T22" i="35"/>
  <c r="U22" i="35"/>
  <c r="V22" i="35"/>
  <c r="W22" i="35"/>
  <c r="AB10" i="35" l="1"/>
  <c r="AB5" i="35"/>
  <c r="AB7" i="35"/>
  <c r="AB17" i="35"/>
  <c r="AB20" i="35"/>
  <c r="AB13" i="35"/>
  <c r="AB21" i="35"/>
  <c r="AB4" i="35"/>
  <c r="AB12" i="35"/>
  <c r="AB16" i="35"/>
  <c r="AB14" i="35"/>
  <c r="AB9" i="35"/>
  <c r="AB19" i="35"/>
  <c r="AB6" i="35"/>
  <c r="AB22" i="35" l="1"/>
</calcChain>
</file>

<file path=xl/sharedStrings.xml><?xml version="1.0" encoding="utf-8"?>
<sst xmlns="http://schemas.openxmlformats.org/spreadsheetml/2006/main" count="81" uniqueCount="62">
  <si>
    <t>TOTAL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</si>
  <si>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</si>
  <si>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</si>
  <si>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</si>
  <si>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</si>
  <si>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</si>
  <si>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</si>
  <si>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</si>
  <si>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</si>
  <si>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</si>
  <si>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</si>
  <si>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</si>
  <si>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</si>
  <si>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</si>
  <si>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</si>
  <si>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</si>
  <si>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</si>
  <si>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Source:  Commission on Filipinos Overseas (CFO)</t>
  </si>
  <si>
    <t>%</t>
  </si>
  <si>
    <t>2004</t>
  </si>
  <si>
    <t>14 - Below</t>
  </si>
  <si>
    <t>15 - 19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</si>
  <si>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</si>
  <si>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</si>
  <si>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</si>
  <si>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</si>
  <si>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</si>
  <si>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</si>
  <si>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</si>
  <si>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</si>
  <si>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</si>
  <si>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</si>
  <si>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Above</t>
  </si>
  <si>
    <t>Average Age</t>
  </si>
  <si>
    <t>2005</t>
  </si>
  <si>
    <t>2006</t>
  </si>
  <si>
    <t>Not Reported / No Response</t>
  </si>
  <si>
    <t>REGION</t>
  </si>
  <si>
    <t>Region I - Ilocos Region</t>
  </si>
  <si>
    <t>Region II - Cagayan Valley</t>
  </si>
  <si>
    <t>Region III - Central Luzon</t>
  </si>
  <si>
    <t>Region IV A - CALABARZON</t>
  </si>
  <si>
    <t>Region V  -  Bicol Region</t>
  </si>
  <si>
    <t>Region VI  -  Western Visayas</t>
  </si>
  <si>
    <t>Region VII  -  Central Visayas</t>
  </si>
  <si>
    <t>Region VIII  -  Eastern Visayas</t>
  </si>
  <si>
    <t>Region IX -  Zamboanga Peninsula</t>
  </si>
  <si>
    <t>Region X -  Northern Mindanao</t>
  </si>
  <si>
    <t>Region XI -  Davao Region</t>
  </si>
  <si>
    <t>Region XII -  SOCCSKSARGEN</t>
  </si>
  <si>
    <t>Region XIII -  Caraga</t>
  </si>
  <si>
    <t>Autonomous Region in Muslim Mindanao (ARMM)</t>
  </si>
  <si>
    <t>Cordillera Administrative Region (CAR)</t>
  </si>
  <si>
    <t>National Capital Region (NCR)</t>
  </si>
  <si>
    <t>Region IV B - MIMAROPA</t>
  </si>
  <si>
    <t>NUMBER OF REGISTERED FILIPINO EMIGRANTS BY REGION OF ORIGIN IN THE PHILIPPINES: 1988 - 2011</t>
  </si>
  <si>
    <t>Downloaded from http://www.cfo.gov.ph/downloads/statistics/statistical-profile-of-registered-filipino-emigrants.html</t>
  </si>
  <si>
    <t>Age Group</t>
  </si>
  <si>
    <t>Total</t>
  </si>
  <si>
    <t>Not Reported/
No Response</t>
  </si>
  <si>
    <t>Table X. Registered Filipino Emigrants, by Age Group, 1981-2015 (continued)</t>
  </si>
  <si>
    <t>Table 1.51 Registered Filipino Emigrants, by Age Group, 1981-2016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</si>
</sst>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1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sz val="10"/>
      <name val="MS Sans Serif"/>
      <family val="2"/>
    </font>
    <font>
      <b/>
      <sz val="12"/>
      <name val="Arial"/>
      <family val="2"/>
    </font>
    <font>
      <sz val="8"/>
      <name val="MS Sans Serif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3" fillId="0" borderId="0"/>
    <xf numFmtId="0" fontId="6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5" fillId="0" borderId="0" xfId="4" applyFont="1" applyFill="1" applyAlignment="1"/>
    <xf numFmtId="0" fontId="2" fillId="0" borderId="0" xfId="4" applyFont="1" applyFill="1"/>
    <xf numFmtId="0" fontId="2" fillId="0" borderId="0" xfId="4" applyNumberFormat="1" applyFont="1" applyFill="1" applyAlignment="1">
      <alignment horizontal="left" indent="2"/>
    </xf>
    <xf numFmtId="0" fontId="2" fillId="0" borderId="0" xfId="4" quotePrefix="1" applyNumberFormat="1" applyFont="1" applyFill="1"/>
    <xf numFmtId="0" fontId="2" fillId="0" borderId="0" xfId="4" applyNumberFormat="1" applyFont="1" applyFill="1"/>
    <xf numFmtId="0" fontId="2" fillId="0" borderId="0" xfId="4" applyFont="1" applyFill="1" applyAlignment="1">
      <alignment horizontal="left" indent="2"/>
    </xf>
    <xf numFmtId="0" fontId="9" fillId="0" borderId="1" xfId="4" applyNumberFormat="1" applyFont="1" applyFill="1" applyBorder="1" applyAlignment="1">
      <alignment horizontal="center" vertical="center"/>
    </xf>
    <xf numFmtId="0" fontId="9" fillId="0" borderId="2" xfId="4" quotePrefix="1" applyNumberFormat="1" applyFont="1" applyFill="1" applyBorder="1" applyAlignment="1">
      <alignment horizontal="center" vertical="center"/>
    </xf>
    <xf numFmtId="0" fontId="9" fillId="0" borderId="2" xfId="4" applyNumberFormat="1" applyFont="1" applyFill="1" applyBorder="1" applyAlignment="1">
      <alignment horizontal="center" vertical="center"/>
    </xf>
    <xf numFmtId="0" fontId="9" fillId="0" borderId="3" xfId="4" applyFont="1" applyFill="1" applyBorder="1" applyAlignment="1">
      <alignment horizontal="center" vertical="center"/>
    </xf>
    <xf numFmtId="0" fontId="9" fillId="0" borderId="4" xfId="4" applyNumberFormat="1" applyFont="1" applyFill="1" applyBorder="1" applyAlignment="1">
      <alignment horizontal="left" vertical="center" indent="1"/>
    </xf>
    <xf numFmtId="165" fontId="9" fillId="0" borderId="5" xfId="1" quotePrefix="1" applyNumberFormat="1" applyFont="1" applyFill="1" applyBorder="1" applyAlignment="1">
      <alignment vertical="center"/>
    </xf>
    <xf numFmtId="165" fontId="9" fillId="0" borderId="5" xfId="1" applyNumberFormat="1" applyFont="1" applyFill="1" applyBorder="1" applyAlignment="1">
      <alignment vertical="center"/>
    </xf>
    <xf numFmtId="0" fontId="9" fillId="0" borderId="4" xfId="4" applyFont="1" applyFill="1" applyBorder="1" applyAlignment="1">
      <alignment horizontal="left" vertical="center" indent="1"/>
    </xf>
    <xf numFmtId="164" fontId="9" fillId="0" borderId="1" xfId="1" applyFont="1" applyFill="1" applyBorder="1" applyAlignment="1">
      <alignment horizontal="center" vertical="center"/>
    </xf>
    <xf numFmtId="165" fontId="9" fillId="0" borderId="2" xfId="1" applyNumberFormat="1" applyFont="1" applyFill="1" applyBorder="1" applyAlignment="1">
      <alignment vertical="center"/>
    </xf>
    <xf numFmtId="165" fontId="10" fillId="0" borderId="6" xfId="1" applyNumberFormat="1" applyFont="1" applyFill="1" applyBorder="1" applyAlignment="1">
      <alignment horizontal="right" vertical="center" wrapText="1"/>
    </xf>
    <xf numFmtId="165" fontId="10" fillId="0" borderId="7" xfId="1" applyNumberFormat="1" applyFont="1" applyFill="1" applyBorder="1" applyAlignment="1">
      <alignment horizontal="right" vertical="center" wrapText="1"/>
    </xf>
    <xf numFmtId="165" fontId="10" fillId="0" borderId="8" xfId="1" applyNumberFormat="1" applyFont="1" applyFill="1" applyBorder="1" applyAlignment="1">
      <alignment horizontal="right" vertical="center" wrapText="1"/>
    </xf>
    <xf numFmtId="165" fontId="9" fillId="0" borderId="9" xfId="1" applyNumberFormat="1" applyFont="1" applyFill="1" applyBorder="1" applyAlignment="1">
      <alignment vertical="center"/>
    </xf>
    <xf numFmtId="165" fontId="2" fillId="0" borderId="0" xfId="4" applyNumberFormat="1" applyFont="1" applyFill="1"/>
    <xf numFmtId="165" fontId="10" fillId="0" borderId="5" xfId="1" applyNumberFormat="1" applyFont="1" applyFill="1" applyBorder="1" applyAlignment="1">
      <alignment horizontal="right" vertical="center" wrapText="1"/>
    </xf>
    <xf numFmtId="0" fontId="4" fillId="0" borderId="0" xfId="4" applyFont="1" applyFill="1" applyAlignment="1"/>
    <xf numFmtId="10" fontId="9" fillId="0" borderId="10" xfId="5" applyNumberFormat="1" applyFont="1" applyFill="1" applyBorder="1" applyAlignment="1">
      <alignment vertical="center"/>
    </xf>
    <xf numFmtId="10" fontId="9" fillId="0" borderId="11" xfId="5" applyNumberFormat="1" applyFont="1" applyFill="1" applyBorder="1" applyAlignment="1">
      <alignment vertical="center"/>
    </xf>
    <xf numFmtId="165" fontId="9" fillId="0" borderId="5" xfId="1" applyNumberFormat="1" applyFont="1" applyFill="1" applyBorder="1" applyAlignment="1">
      <alignment horizontal="right" vertical="center" wrapText="1"/>
    </xf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vertical="center"/>
    </xf>
    <xf numFmtId="0" fontId="1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0" fontId="3" fillId="0" borderId="12" xfId="0" applyFont="1" applyFill="1" applyBorder="1" applyAlignment="1">
      <alignment vertical="center"/>
    </xf>
    <xf numFmtId="0" fontId="3" fillId="0" borderId="12" xfId="0" applyFont="1" applyFill="1" applyBorder="1" applyAlignment="1">
      <alignment horizontal="right" vertical="center"/>
    </xf>
    <xf numFmtId="0" fontId="12" fillId="0" borderId="12" xfId="0" applyFont="1" applyFill="1" applyBorder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3" fillId="0" borderId="0" xfId="0" applyFont="1" applyFill="1" applyBorder="1" applyAlignment="1">
      <alignment horizontal="left" indent="1"/>
    </xf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/>
    </xf>
    <xf numFmtId="3" fontId="3" fillId="0" borderId="12" xfId="0" applyNumberFormat="1" applyFont="1" applyFill="1" applyBorder="1" applyAlignment="1">
      <alignment vertical="center"/>
    </xf>
    <xf numFmtId="3" fontId="3" fillId="0" borderId="12" xfId="0" applyNumberFormat="1" applyFont="1" applyFill="1" applyBorder="1" applyAlignment="1">
      <alignment horizontal="right" vertical="center"/>
    </xf>
    <xf numFmtId="3" fontId="12" fillId="0" borderId="12" xfId="0" applyNumberFormat="1" applyFont="1" applyFill="1" applyBorder="1" applyAlignment="1">
      <alignment vertical="center"/>
    </xf>
    <xf numFmtId="3" fontId="12" fillId="0" borderId="12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7" fillId="0" borderId="0" xfId="4" applyFont="1" applyFill="1" applyAlignment="1">
      <alignment horizontal="left"/>
    </xf>
  </cellXfs>
  <cellStyles count="6">
    <cellStyle name="Comma" xfId="1" builtinId="3"/>
    <cellStyle name="Comma 2" xfId="2"/>
    <cellStyle name="Normal" xfId="0" builtinId="0"/>
    <cellStyle name="Normal 2" xfId="3"/>
    <cellStyle name="Normal_Emig-NewRegionsForExhibit" xfId="4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L41"/>
  <sheetViews>
    <sheetView tabSelected="1" view="pageBreakPreview" zoomScaleNormal="100" zoomScaleSheetLayoutView="100" workbookViewId="0">
      <selection sqref="A1:T1"/>
    </sheetView>
  </sheetViews>
  <sheetFormatPr defaultRowHeight="13.9" customHeight="1" x14ac:dyDescent="0.2"/>
  <cols>
    <col min="1" max="1" width="11.85546875" style="27" customWidth="1"/>
    <col min="2" max="17" width="6.7109375" style="27" customWidth="1"/>
    <col min="18" max="18" width="7.42578125" style="27" customWidth="1"/>
    <col min="19" max="19" width="7.28515625" style="27" customWidth="1"/>
    <col min="20" max="20" width="6.7109375" style="27" customWidth="1"/>
    <col min="21" max="35" width="7.7109375" style="27" customWidth="1"/>
    <col min="36" max="36" width="7.140625" style="27" customWidth="1"/>
    <col min="37" max="37" width="9.85546875" style="27" customWidth="1"/>
    <col min="38" max="38" width="7.140625" style="27" customWidth="1"/>
    <col min="39" max="16384" width="9.140625" style="27"/>
  </cols>
  <sheetData>
    <row r="1" spans="1:36" ht="13.9" customHeight="1" x14ac:dyDescent="0.2">
      <c r="A1" s="44" t="s">
        <v>61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</row>
    <row r="3" spans="1:36" s="29" customFormat="1" ht="18" customHeight="1" x14ac:dyDescent="0.2">
      <c r="A3" s="34" t="s">
        <v>57</v>
      </c>
      <c r="B3" s="34">
        <v>1981</v>
      </c>
      <c r="C3" s="34">
        <v>1982</v>
      </c>
      <c r="D3" s="34">
        <v>1983</v>
      </c>
      <c r="E3" s="34">
        <v>1984</v>
      </c>
      <c r="F3" s="34">
        <v>1985</v>
      </c>
      <c r="G3" s="34">
        <v>1986</v>
      </c>
      <c r="H3" s="34">
        <v>1987</v>
      </c>
      <c r="I3" s="34">
        <v>1988</v>
      </c>
      <c r="J3" s="34">
        <v>1989</v>
      </c>
      <c r="K3" s="34">
        <v>1990</v>
      </c>
      <c r="L3" s="34">
        <v>1991</v>
      </c>
      <c r="M3" s="34">
        <v>1992</v>
      </c>
      <c r="N3" s="34">
        <v>1993</v>
      </c>
      <c r="O3" s="34">
        <v>1994</v>
      </c>
      <c r="P3" s="34">
        <v>1995</v>
      </c>
      <c r="Q3" s="34">
        <v>1996</v>
      </c>
      <c r="R3" s="34">
        <v>1997</v>
      </c>
      <c r="S3" s="34">
        <v>1998</v>
      </c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</row>
    <row r="4" spans="1:36" ht="13.9" customHeight="1" x14ac:dyDescent="0.2">
      <c r="A4" s="38" t="s">
        <v>20</v>
      </c>
      <c r="B4" s="39">
        <v>9588</v>
      </c>
      <c r="C4" s="39">
        <v>9100</v>
      </c>
      <c r="D4" s="40">
        <v>8433</v>
      </c>
      <c r="E4" s="39">
        <v>8199</v>
      </c>
      <c r="F4" s="39">
        <v>9154</v>
      </c>
      <c r="G4" s="39">
        <v>10524</v>
      </c>
      <c r="H4" s="39">
        <v>12407</v>
      </c>
      <c r="I4" s="39">
        <v>13271</v>
      </c>
      <c r="J4" s="39">
        <v>12207</v>
      </c>
      <c r="K4" s="39">
        <v>12053</v>
      </c>
      <c r="L4" s="39">
        <v>11634</v>
      </c>
      <c r="M4" s="39">
        <v>12708</v>
      </c>
      <c r="N4" s="39">
        <v>13119</v>
      </c>
      <c r="O4" s="39">
        <v>12462</v>
      </c>
      <c r="P4" s="39">
        <v>11372</v>
      </c>
      <c r="Q4" s="39">
        <v>12162</v>
      </c>
      <c r="R4" s="39">
        <v>10172</v>
      </c>
      <c r="S4" s="39">
        <v>7208</v>
      </c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</row>
    <row r="5" spans="1:36" ht="13.9" customHeight="1" x14ac:dyDescent="0.2">
      <c r="A5" s="38" t="s">
        <v>21</v>
      </c>
      <c r="B5" s="39">
        <v>4712</v>
      </c>
      <c r="C5" s="39">
        <v>4650</v>
      </c>
      <c r="D5" s="39">
        <v>4498</v>
      </c>
      <c r="E5" s="39">
        <v>4359</v>
      </c>
      <c r="F5" s="39">
        <v>4822</v>
      </c>
      <c r="G5" s="39">
        <v>5520</v>
      </c>
      <c r="H5" s="39">
        <v>5941</v>
      </c>
      <c r="I5" s="39">
        <v>6237</v>
      </c>
      <c r="J5" s="39">
        <v>5620</v>
      </c>
      <c r="K5" s="39">
        <v>5954</v>
      </c>
      <c r="L5" s="39">
        <v>6235</v>
      </c>
      <c r="M5" s="39">
        <v>7347</v>
      </c>
      <c r="N5" s="39">
        <v>7141</v>
      </c>
      <c r="O5" s="39">
        <v>6904</v>
      </c>
      <c r="P5" s="39">
        <v>6158</v>
      </c>
      <c r="Q5" s="39">
        <v>7507</v>
      </c>
      <c r="R5" s="39">
        <v>6444</v>
      </c>
      <c r="S5" s="39">
        <v>4692</v>
      </c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</row>
    <row r="6" spans="1:36" ht="13.9" customHeight="1" x14ac:dyDescent="0.2">
      <c r="A6" s="38" t="s">
        <v>22</v>
      </c>
      <c r="B6" s="39">
        <v>5846</v>
      </c>
      <c r="C6" s="39">
        <v>5956</v>
      </c>
      <c r="D6" s="39">
        <v>5164</v>
      </c>
      <c r="E6" s="39">
        <v>5035</v>
      </c>
      <c r="F6" s="39">
        <v>5196</v>
      </c>
      <c r="G6" s="39">
        <v>5512</v>
      </c>
      <c r="H6" s="39">
        <v>5733</v>
      </c>
      <c r="I6" s="39">
        <v>5440</v>
      </c>
      <c r="J6" s="39">
        <v>5735</v>
      </c>
      <c r="K6" s="39">
        <v>7582</v>
      </c>
      <c r="L6" s="39">
        <v>7813</v>
      </c>
      <c r="M6" s="39">
        <v>8014</v>
      </c>
      <c r="N6" s="39">
        <v>7563</v>
      </c>
      <c r="O6" s="39">
        <v>6707</v>
      </c>
      <c r="P6" s="39">
        <v>5826</v>
      </c>
      <c r="Q6" s="39">
        <v>5977</v>
      </c>
      <c r="R6" s="39">
        <v>5190</v>
      </c>
      <c r="S6" s="39">
        <v>4283</v>
      </c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</row>
    <row r="7" spans="1:36" ht="13.9" customHeight="1" x14ac:dyDescent="0.2">
      <c r="A7" s="38" t="s">
        <v>23</v>
      </c>
      <c r="B7" s="39">
        <v>5919</v>
      </c>
      <c r="C7" s="39">
        <v>6643</v>
      </c>
      <c r="D7" s="39">
        <v>5323</v>
      </c>
      <c r="E7" s="39">
        <v>5348</v>
      </c>
      <c r="F7" s="39">
        <v>5489</v>
      </c>
      <c r="G7" s="39">
        <v>5809</v>
      </c>
      <c r="H7" s="39">
        <v>6946</v>
      </c>
      <c r="I7" s="39">
        <v>6899</v>
      </c>
      <c r="J7" s="39">
        <v>7076</v>
      </c>
      <c r="K7" s="39">
        <v>8810</v>
      </c>
      <c r="L7" s="39">
        <v>8579</v>
      </c>
      <c r="M7" s="39">
        <v>8375</v>
      </c>
      <c r="N7" s="39">
        <v>8332</v>
      </c>
      <c r="O7" s="39">
        <v>8376</v>
      </c>
      <c r="P7" s="39">
        <v>7987</v>
      </c>
      <c r="Q7" s="39">
        <v>7359</v>
      </c>
      <c r="R7" s="39">
        <v>6542</v>
      </c>
      <c r="S7" s="39">
        <v>5022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</row>
    <row r="8" spans="1:36" ht="13.9" customHeight="1" x14ac:dyDescent="0.2">
      <c r="A8" s="38" t="s">
        <v>24</v>
      </c>
      <c r="B8" s="39">
        <v>4048</v>
      </c>
      <c r="C8" s="39">
        <v>5357</v>
      </c>
      <c r="D8" s="39">
        <v>3659</v>
      </c>
      <c r="E8" s="39">
        <v>3956</v>
      </c>
      <c r="F8" s="39">
        <v>4264</v>
      </c>
      <c r="G8" s="39">
        <v>4836</v>
      </c>
      <c r="H8" s="39">
        <v>6359</v>
      </c>
      <c r="I8" s="39">
        <v>6561</v>
      </c>
      <c r="J8" s="39">
        <v>6731</v>
      </c>
      <c r="K8" s="39">
        <v>7546</v>
      </c>
      <c r="L8" s="39">
        <v>6855</v>
      </c>
      <c r="M8" s="39">
        <v>6908</v>
      </c>
      <c r="N8" s="39">
        <v>6967</v>
      </c>
      <c r="O8" s="39">
        <v>6911</v>
      </c>
      <c r="P8" s="39">
        <v>6463</v>
      </c>
      <c r="Q8" s="39">
        <v>5999</v>
      </c>
      <c r="R8" s="39">
        <v>5192</v>
      </c>
      <c r="S8" s="39">
        <v>4202</v>
      </c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</row>
    <row r="9" spans="1:36" ht="13.9" customHeight="1" x14ac:dyDescent="0.2">
      <c r="A9" s="38" t="s">
        <v>25</v>
      </c>
      <c r="B9" s="39">
        <v>2445</v>
      </c>
      <c r="C9" s="39">
        <v>3488</v>
      </c>
      <c r="D9" s="39">
        <v>2409</v>
      </c>
      <c r="E9" s="39">
        <v>2695</v>
      </c>
      <c r="F9" s="39">
        <v>2845</v>
      </c>
      <c r="G9" s="39">
        <v>3179</v>
      </c>
      <c r="H9" s="39">
        <v>4069</v>
      </c>
      <c r="I9" s="39">
        <v>4379</v>
      </c>
      <c r="J9" s="39">
        <v>4265</v>
      </c>
      <c r="K9" s="39">
        <v>4503</v>
      </c>
      <c r="L9" s="39">
        <v>4242</v>
      </c>
      <c r="M9" s="39">
        <v>4608</v>
      </c>
      <c r="N9" s="39">
        <v>4878</v>
      </c>
      <c r="O9" s="39">
        <v>4783</v>
      </c>
      <c r="P9" s="39">
        <v>3923</v>
      </c>
      <c r="Q9" s="39">
        <v>4107</v>
      </c>
      <c r="R9" s="39">
        <v>3527</v>
      </c>
      <c r="S9" s="39">
        <v>2816</v>
      </c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</row>
    <row r="10" spans="1:36" ht="13.9" customHeight="1" x14ac:dyDescent="0.2">
      <c r="A10" s="38" t="s">
        <v>26</v>
      </c>
      <c r="B10" s="39">
        <v>1799</v>
      </c>
      <c r="C10" s="39">
        <v>2760</v>
      </c>
      <c r="D10" s="39">
        <v>1678</v>
      </c>
      <c r="E10" s="39">
        <v>1703</v>
      </c>
      <c r="F10" s="39">
        <v>1665</v>
      </c>
      <c r="G10" s="39">
        <v>1855</v>
      </c>
      <c r="H10" s="39">
        <v>2334</v>
      </c>
      <c r="I10" s="39">
        <v>2770</v>
      </c>
      <c r="J10" s="39">
        <v>2746</v>
      </c>
      <c r="K10" s="39">
        <v>3018</v>
      </c>
      <c r="L10" s="39">
        <v>2942</v>
      </c>
      <c r="M10" s="39">
        <v>3027</v>
      </c>
      <c r="N10" s="39">
        <v>3373</v>
      </c>
      <c r="O10" s="39">
        <v>3164</v>
      </c>
      <c r="P10" s="39">
        <v>2715</v>
      </c>
      <c r="Q10" s="39">
        <v>3161</v>
      </c>
      <c r="R10" s="39">
        <v>2714</v>
      </c>
      <c r="S10" s="39">
        <v>1990</v>
      </c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</row>
    <row r="11" spans="1:36" ht="13.9" customHeight="1" x14ac:dyDescent="0.2">
      <c r="A11" s="38" t="s">
        <v>27</v>
      </c>
      <c r="B11" s="39">
        <v>1543</v>
      </c>
      <c r="C11" s="39">
        <v>2145</v>
      </c>
      <c r="D11" s="39">
        <v>1437</v>
      </c>
      <c r="E11" s="39">
        <v>1586</v>
      </c>
      <c r="F11" s="39">
        <v>1613</v>
      </c>
      <c r="G11" s="39">
        <v>1590</v>
      </c>
      <c r="H11" s="39">
        <v>1742</v>
      </c>
      <c r="I11" s="39">
        <v>1981</v>
      </c>
      <c r="J11" s="39">
        <v>1897</v>
      </c>
      <c r="K11" s="39">
        <v>2006</v>
      </c>
      <c r="L11" s="39">
        <v>2083</v>
      </c>
      <c r="M11" s="39">
        <v>2156</v>
      </c>
      <c r="N11" s="39">
        <v>2361</v>
      </c>
      <c r="O11" s="39">
        <v>2477</v>
      </c>
      <c r="P11" s="39">
        <v>2197</v>
      </c>
      <c r="Q11" s="39">
        <v>2866</v>
      </c>
      <c r="R11" s="39">
        <v>2737</v>
      </c>
      <c r="S11" s="39">
        <v>1780</v>
      </c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</row>
    <row r="12" spans="1:36" ht="13.9" customHeight="1" x14ac:dyDescent="0.2">
      <c r="A12" s="38" t="s">
        <v>28</v>
      </c>
      <c r="B12" s="39">
        <v>2142</v>
      </c>
      <c r="C12" s="39">
        <v>2402</v>
      </c>
      <c r="D12" s="39">
        <v>1679</v>
      </c>
      <c r="E12" s="39">
        <v>1601</v>
      </c>
      <c r="F12" s="39">
        <v>1800</v>
      </c>
      <c r="G12" s="39">
        <v>1840</v>
      </c>
      <c r="H12" s="39">
        <v>1943</v>
      </c>
      <c r="I12" s="39">
        <v>1970</v>
      </c>
      <c r="J12" s="39">
        <v>1973</v>
      </c>
      <c r="K12" s="39">
        <v>2308</v>
      </c>
      <c r="L12" s="39">
        <v>2260</v>
      </c>
      <c r="M12" s="39">
        <v>2210</v>
      </c>
      <c r="N12" s="39">
        <v>2406</v>
      </c>
      <c r="O12" s="39">
        <v>2347</v>
      </c>
      <c r="P12" s="39">
        <v>2012</v>
      </c>
      <c r="Q12" s="39">
        <v>2566</v>
      </c>
      <c r="R12" s="39">
        <v>2607</v>
      </c>
      <c r="S12" s="39">
        <v>1707</v>
      </c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</row>
    <row r="13" spans="1:36" ht="13.9" customHeight="1" x14ac:dyDescent="0.2">
      <c r="A13" s="38" t="s">
        <v>29</v>
      </c>
      <c r="B13" s="39">
        <v>2955</v>
      </c>
      <c r="C13" s="39">
        <v>2985</v>
      </c>
      <c r="D13" s="39">
        <v>2364</v>
      </c>
      <c r="E13" s="39">
        <v>2007</v>
      </c>
      <c r="F13" s="39">
        <v>2344</v>
      </c>
      <c r="G13" s="39">
        <v>2339</v>
      </c>
      <c r="H13" s="39">
        <v>2436</v>
      </c>
      <c r="I13" s="39">
        <v>2384</v>
      </c>
      <c r="J13" s="39">
        <v>2095</v>
      </c>
      <c r="K13" s="39">
        <v>2542</v>
      </c>
      <c r="L13" s="39">
        <v>2534</v>
      </c>
      <c r="M13" s="39">
        <v>2477</v>
      </c>
      <c r="N13" s="39">
        <v>2759</v>
      </c>
      <c r="O13" s="39">
        <v>2909</v>
      </c>
      <c r="P13" s="39">
        <v>2420</v>
      </c>
      <c r="Q13" s="39">
        <v>2928</v>
      </c>
      <c r="R13" s="39">
        <v>2885</v>
      </c>
      <c r="S13" s="39">
        <v>1654</v>
      </c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</row>
    <row r="14" spans="1:36" ht="13.9" customHeight="1" x14ac:dyDescent="0.2">
      <c r="A14" s="38" t="s">
        <v>30</v>
      </c>
      <c r="B14" s="39">
        <v>3068</v>
      </c>
      <c r="C14" s="39">
        <v>3223</v>
      </c>
      <c r="D14" s="39">
        <v>2461</v>
      </c>
      <c r="E14" s="39">
        <v>2109</v>
      </c>
      <c r="F14" s="39">
        <v>2458</v>
      </c>
      <c r="G14" s="39">
        <v>2576</v>
      </c>
      <c r="H14" s="39">
        <v>2554</v>
      </c>
      <c r="I14" s="39">
        <v>2389</v>
      </c>
      <c r="J14" s="39">
        <v>2022</v>
      </c>
      <c r="K14" s="39">
        <v>2601</v>
      </c>
      <c r="L14" s="39">
        <v>2867</v>
      </c>
      <c r="M14" s="39">
        <v>2501</v>
      </c>
      <c r="N14" s="39">
        <v>2996</v>
      </c>
      <c r="O14" s="39">
        <v>3079</v>
      </c>
      <c r="P14" s="39">
        <v>2222</v>
      </c>
      <c r="Q14" s="39">
        <v>2672</v>
      </c>
      <c r="R14" s="39">
        <v>2664</v>
      </c>
      <c r="S14" s="39">
        <v>1506</v>
      </c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</row>
    <row r="15" spans="1:36" ht="13.9" customHeight="1" x14ac:dyDescent="0.2">
      <c r="A15" s="38" t="s">
        <v>31</v>
      </c>
      <c r="B15" s="39">
        <v>2653</v>
      </c>
      <c r="C15" s="39">
        <v>2630</v>
      </c>
      <c r="D15" s="39">
        <v>1737</v>
      </c>
      <c r="E15" s="39">
        <v>1497</v>
      </c>
      <c r="F15" s="39">
        <v>1809</v>
      </c>
      <c r="G15" s="39">
        <v>1867</v>
      </c>
      <c r="H15" s="40">
        <v>1990</v>
      </c>
      <c r="I15" s="39">
        <v>1848</v>
      </c>
      <c r="J15" s="39">
        <v>1602</v>
      </c>
      <c r="K15" s="39">
        <v>2042</v>
      </c>
      <c r="L15" s="39">
        <v>2207</v>
      </c>
      <c r="M15" s="39">
        <v>1967</v>
      </c>
      <c r="N15" s="39">
        <v>2294</v>
      </c>
      <c r="O15" s="39">
        <v>2457</v>
      </c>
      <c r="P15" s="39">
        <v>1591</v>
      </c>
      <c r="Q15" s="39">
        <v>1971</v>
      </c>
      <c r="R15" s="39">
        <v>1861</v>
      </c>
      <c r="S15" s="39">
        <v>1139</v>
      </c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</row>
    <row r="16" spans="1:36" ht="13.9" customHeight="1" x14ac:dyDescent="0.2">
      <c r="A16" s="38" t="s">
        <v>32</v>
      </c>
      <c r="B16" s="39">
        <v>2149</v>
      </c>
      <c r="C16" s="39">
        <v>2614</v>
      </c>
      <c r="D16" s="39">
        <v>1639</v>
      </c>
      <c r="E16" s="39">
        <v>1456</v>
      </c>
      <c r="F16" s="39">
        <v>1810</v>
      </c>
      <c r="G16" s="39">
        <v>1891</v>
      </c>
      <c r="H16" s="39">
        <v>1896</v>
      </c>
      <c r="I16" s="39">
        <v>1867</v>
      </c>
      <c r="J16" s="39">
        <v>1762</v>
      </c>
      <c r="K16" s="39">
        <v>2176</v>
      </c>
      <c r="L16" s="39">
        <v>2212</v>
      </c>
      <c r="M16" s="39">
        <v>1856</v>
      </c>
      <c r="N16" s="39">
        <v>2201</v>
      </c>
      <c r="O16" s="39">
        <v>1955</v>
      </c>
      <c r="P16" s="39">
        <v>1356</v>
      </c>
      <c r="Q16" s="39">
        <v>1638</v>
      </c>
      <c r="R16" s="39">
        <v>1524</v>
      </c>
      <c r="S16" s="39">
        <v>1010</v>
      </c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</row>
    <row r="17" spans="1:37" s="29" customFormat="1" ht="22.9" customHeight="1" x14ac:dyDescent="0.2">
      <c r="A17" s="43" t="s">
        <v>59</v>
      </c>
      <c r="B17" s="32"/>
      <c r="C17" s="32"/>
      <c r="D17" s="32"/>
      <c r="E17" s="32"/>
      <c r="F17" s="32"/>
      <c r="G17" s="32"/>
      <c r="H17" s="32"/>
      <c r="I17" s="32">
        <v>24</v>
      </c>
      <c r="J17" s="32">
        <v>14</v>
      </c>
      <c r="K17" s="32">
        <v>8</v>
      </c>
      <c r="L17" s="32">
        <v>1</v>
      </c>
      <c r="M17" s="32"/>
      <c r="N17" s="32"/>
      <c r="O17" s="32"/>
      <c r="P17" s="32"/>
      <c r="Q17" s="32"/>
      <c r="R17" s="32"/>
      <c r="S17" s="32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</row>
    <row r="18" spans="1:37" s="29" customFormat="1" ht="13.9" hidden="1" customHeight="1" x14ac:dyDescent="0.2">
      <c r="A18" s="34" t="s">
        <v>58</v>
      </c>
      <c r="B18" s="41">
        <v>48867</v>
      </c>
      <c r="C18" s="41">
        <v>53953</v>
      </c>
      <c r="D18" s="41">
        <v>42481</v>
      </c>
      <c r="E18" s="41">
        <v>41551</v>
      </c>
      <c r="F18" s="41">
        <v>45269</v>
      </c>
      <c r="G18" s="41">
        <v>49338</v>
      </c>
      <c r="H18" s="41">
        <v>56350</v>
      </c>
      <c r="I18" s="41">
        <v>58020</v>
      </c>
      <c r="J18" s="41">
        <v>55745</v>
      </c>
      <c r="K18" s="41">
        <v>63149</v>
      </c>
      <c r="L18" s="41">
        <v>62464</v>
      </c>
      <c r="M18" s="41">
        <v>64154</v>
      </c>
      <c r="N18" s="41">
        <v>66390</v>
      </c>
      <c r="O18" s="41">
        <v>64531</v>
      </c>
      <c r="P18" s="41">
        <v>56242</v>
      </c>
      <c r="Q18" s="41">
        <v>60913</v>
      </c>
      <c r="R18" s="41">
        <v>54059</v>
      </c>
      <c r="S18" s="41">
        <v>39009</v>
      </c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</row>
    <row r="19" spans="1:37" s="29" customFormat="1" ht="13.9" customHeight="1" x14ac:dyDescent="0.2">
      <c r="A19" s="38" t="s">
        <v>33</v>
      </c>
      <c r="B19" s="38">
        <v>33</v>
      </c>
      <c r="C19" s="38">
        <v>34</v>
      </c>
      <c r="D19" s="38">
        <v>32</v>
      </c>
      <c r="E19" s="38">
        <v>31</v>
      </c>
      <c r="F19" s="38">
        <v>32</v>
      </c>
      <c r="G19" s="38">
        <v>31</v>
      </c>
      <c r="H19" s="38">
        <v>30</v>
      </c>
      <c r="I19" s="38">
        <v>31</v>
      </c>
      <c r="J19" s="38">
        <v>31</v>
      </c>
      <c r="K19" s="38">
        <v>32</v>
      </c>
      <c r="L19" s="38">
        <v>31</v>
      </c>
      <c r="M19" s="38">
        <v>31</v>
      </c>
      <c r="N19" s="38">
        <v>32</v>
      </c>
      <c r="O19" s="38">
        <v>33</v>
      </c>
      <c r="P19" s="38">
        <v>31</v>
      </c>
      <c r="Q19" s="38">
        <v>32</v>
      </c>
      <c r="R19" s="38">
        <v>33</v>
      </c>
      <c r="S19" s="38">
        <v>32</v>
      </c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</row>
    <row r="20" spans="1:37" s="29" customFormat="1" ht="13.9" customHeight="1" x14ac:dyDescent="0.2">
      <c r="A20" s="36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8"/>
      <c r="AJ20" s="28"/>
    </row>
    <row r="21" spans="1:37" ht="13.9" customHeight="1" x14ac:dyDescent="0.2">
      <c r="A21" s="44" t="s">
        <v>60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</row>
    <row r="23" spans="1:37" s="35" customFormat="1" ht="18" customHeight="1" x14ac:dyDescent="0.2">
      <c r="A23" s="34" t="s">
        <v>57</v>
      </c>
      <c r="B23" s="34">
        <v>1999</v>
      </c>
      <c r="C23" s="34">
        <v>2000</v>
      </c>
      <c r="D23" s="34">
        <v>2001</v>
      </c>
      <c r="E23" s="34">
        <v>2002</v>
      </c>
      <c r="F23" s="34">
        <v>2003</v>
      </c>
      <c r="G23" s="34">
        <v>2004</v>
      </c>
      <c r="H23" s="34">
        <v>2005</v>
      </c>
      <c r="I23" s="34">
        <v>2006</v>
      </c>
      <c r="J23" s="34">
        <v>2007</v>
      </c>
      <c r="K23" s="34">
        <v>2008</v>
      </c>
      <c r="L23" s="34">
        <v>2009</v>
      </c>
      <c r="M23" s="34">
        <v>2010</v>
      </c>
      <c r="N23" s="34">
        <v>2011</v>
      </c>
      <c r="O23" s="34">
        <v>2012</v>
      </c>
      <c r="P23" s="34">
        <v>2013</v>
      </c>
      <c r="Q23" s="34">
        <v>2014</v>
      </c>
      <c r="R23" s="34">
        <v>2015</v>
      </c>
      <c r="S23" s="34">
        <v>2016</v>
      </c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</row>
    <row r="24" spans="1:37" s="28" customFormat="1" ht="13.9" customHeight="1" x14ac:dyDescent="0.2">
      <c r="A24" s="38" t="s">
        <v>20</v>
      </c>
      <c r="B24" s="39">
        <v>7288</v>
      </c>
      <c r="C24" s="40">
        <v>9132</v>
      </c>
      <c r="D24" s="40">
        <v>10091</v>
      </c>
      <c r="E24" s="40">
        <v>11970</v>
      </c>
      <c r="F24" s="40">
        <v>12017</v>
      </c>
      <c r="G24" s="40">
        <v>13793</v>
      </c>
      <c r="H24" s="40">
        <v>15057</v>
      </c>
      <c r="I24" s="40">
        <v>17919</v>
      </c>
      <c r="J24" s="40">
        <v>17011</v>
      </c>
      <c r="K24" s="40">
        <v>15420</v>
      </c>
      <c r="L24" s="40">
        <v>17706</v>
      </c>
      <c r="M24" s="40">
        <v>20864</v>
      </c>
      <c r="N24" s="40">
        <v>19891</v>
      </c>
      <c r="O24" s="40">
        <v>18887</v>
      </c>
      <c r="P24" s="40">
        <v>17170</v>
      </c>
      <c r="Q24" s="40">
        <v>18014</v>
      </c>
      <c r="R24" s="40">
        <v>21581</v>
      </c>
      <c r="S24" s="40">
        <v>20430</v>
      </c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</row>
    <row r="25" spans="1:37" s="28" customFormat="1" ht="13.9" customHeight="1" x14ac:dyDescent="0.2">
      <c r="A25" s="38" t="s">
        <v>21</v>
      </c>
      <c r="B25" s="39">
        <v>4678</v>
      </c>
      <c r="C25" s="40">
        <v>5194</v>
      </c>
      <c r="D25" s="40">
        <v>5070</v>
      </c>
      <c r="E25" s="40">
        <v>5503</v>
      </c>
      <c r="F25" s="40">
        <v>5107</v>
      </c>
      <c r="G25" s="40">
        <v>6048</v>
      </c>
      <c r="H25" s="40">
        <v>6404</v>
      </c>
      <c r="I25" s="40">
        <v>7169</v>
      </c>
      <c r="J25" s="40">
        <v>8036</v>
      </c>
      <c r="K25" s="40">
        <v>7516</v>
      </c>
      <c r="L25" s="40">
        <v>8246</v>
      </c>
      <c r="M25" s="40">
        <v>8683</v>
      </c>
      <c r="N25" s="40">
        <v>8346</v>
      </c>
      <c r="O25" s="40">
        <v>8493</v>
      </c>
      <c r="P25" s="40">
        <v>8309</v>
      </c>
      <c r="Q25" s="40">
        <v>8401</v>
      </c>
      <c r="R25" s="40">
        <v>11102</v>
      </c>
      <c r="S25" s="40">
        <v>10500</v>
      </c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</row>
    <row r="26" spans="1:37" s="28" customFormat="1" ht="13.9" customHeight="1" x14ac:dyDescent="0.2">
      <c r="A26" s="38" t="s">
        <v>22</v>
      </c>
      <c r="B26" s="39">
        <v>4849</v>
      </c>
      <c r="C26" s="40">
        <v>5123</v>
      </c>
      <c r="D26" s="40">
        <v>5432</v>
      </c>
      <c r="E26" s="40">
        <v>5568</v>
      </c>
      <c r="F26" s="40">
        <v>5483</v>
      </c>
      <c r="G26" s="40">
        <v>6499</v>
      </c>
      <c r="H26" s="40">
        <v>7122</v>
      </c>
      <c r="I26" s="40">
        <v>9267</v>
      </c>
      <c r="J26" s="40">
        <v>8484</v>
      </c>
      <c r="K26" s="40">
        <v>7443</v>
      </c>
      <c r="L26" s="40">
        <v>7907</v>
      </c>
      <c r="M26" s="40">
        <v>8388</v>
      </c>
      <c r="N26" s="40">
        <v>8365</v>
      </c>
      <c r="O26" s="40">
        <v>8898</v>
      </c>
      <c r="P26" s="40">
        <v>8029</v>
      </c>
      <c r="Q26" s="40">
        <v>8396</v>
      </c>
      <c r="R26" s="40">
        <v>8902</v>
      </c>
      <c r="S26" s="40">
        <v>8127</v>
      </c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</row>
    <row r="27" spans="1:37" s="28" customFormat="1" ht="13.9" customHeight="1" x14ac:dyDescent="0.2">
      <c r="A27" s="38" t="s">
        <v>23</v>
      </c>
      <c r="B27" s="39">
        <v>5513</v>
      </c>
      <c r="C27" s="40">
        <v>7056</v>
      </c>
      <c r="D27" s="40">
        <v>6877</v>
      </c>
      <c r="E27" s="40">
        <v>7806</v>
      </c>
      <c r="F27" s="40">
        <v>6822</v>
      </c>
      <c r="G27" s="40">
        <v>7748</v>
      </c>
      <c r="H27" s="40">
        <v>8309</v>
      </c>
      <c r="I27" s="40">
        <v>10524</v>
      </c>
      <c r="J27" s="40">
        <v>9404</v>
      </c>
      <c r="K27" s="40">
        <v>8019</v>
      </c>
      <c r="L27" s="40">
        <v>8423</v>
      </c>
      <c r="M27" s="40">
        <v>8218</v>
      </c>
      <c r="N27" s="40">
        <v>8629</v>
      </c>
      <c r="O27" s="40">
        <v>8847</v>
      </c>
      <c r="P27" s="40">
        <v>8060</v>
      </c>
      <c r="Q27" s="40">
        <v>8790</v>
      </c>
      <c r="R27" s="40">
        <v>9178</v>
      </c>
      <c r="S27" s="40">
        <v>9134</v>
      </c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</row>
    <row r="28" spans="1:37" s="28" customFormat="1" ht="13.9" customHeight="1" x14ac:dyDescent="0.2">
      <c r="A28" s="38" t="s">
        <v>24</v>
      </c>
      <c r="B28" s="39">
        <v>4531</v>
      </c>
      <c r="C28" s="40">
        <v>6434</v>
      </c>
      <c r="D28" s="40">
        <v>6665</v>
      </c>
      <c r="E28" s="40">
        <v>7238</v>
      </c>
      <c r="F28" s="40">
        <v>7023</v>
      </c>
      <c r="G28" s="40">
        <v>8298</v>
      </c>
      <c r="H28" s="40">
        <v>8508</v>
      </c>
      <c r="I28" s="40">
        <v>10383</v>
      </c>
      <c r="J28" s="40">
        <v>8233</v>
      </c>
      <c r="K28" s="40">
        <v>7084</v>
      </c>
      <c r="L28" s="40">
        <v>8022</v>
      </c>
      <c r="M28" s="40">
        <v>9179</v>
      </c>
      <c r="N28" s="40">
        <v>8952</v>
      </c>
      <c r="O28" s="40">
        <v>8867</v>
      </c>
      <c r="P28" s="40">
        <v>8546</v>
      </c>
      <c r="Q28" s="40">
        <v>9284</v>
      </c>
      <c r="R28" s="40">
        <v>10238</v>
      </c>
      <c r="S28" s="40">
        <v>10579</v>
      </c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</row>
    <row r="29" spans="1:37" s="28" customFormat="1" ht="13.9" customHeight="1" x14ac:dyDescent="0.2">
      <c r="A29" s="38" t="s">
        <v>25</v>
      </c>
      <c r="B29" s="39">
        <v>2989</v>
      </c>
      <c r="C29" s="40">
        <v>4527</v>
      </c>
      <c r="D29" s="40">
        <v>4381</v>
      </c>
      <c r="E29" s="40">
        <v>4650</v>
      </c>
      <c r="F29" s="40">
        <v>4430</v>
      </c>
      <c r="G29" s="40">
        <v>5337</v>
      </c>
      <c r="H29" s="40">
        <v>6093</v>
      </c>
      <c r="I29" s="40">
        <v>7521</v>
      </c>
      <c r="J29" s="40">
        <v>6669</v>
      </c>
      <c r="K29" s="40">
        <v>5826</v>
      </c>
      <c r="L29" s="40">
        <v>6544</v>
      </c>
      <c r="M29" s="40">
        <v>7682</v>
      </c>
      <c r="N29" s="40">
        <v>7352</v>
      </c>
      <c r="O29" s="40">
        <v>7095</v>
      </c>
      <c r="P29" s="40">
        <v>6677</v>
      </c>
      <c r="Q29" s="40">
        <v>7323</v>
      </c>
      <c r="R29" s="40">
        <v>8700</v>
      </c>
      <c r="S29" s="40">
        <v>8821</v>
      </c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</row>
    <row r="30" spans="1:37" s="28" customFormat="1" ht="13.9" customHeight="1" x14ac:dyDescent="0.2">
      <c r="A30" s="38" t="s">
        <v>26</v>
      </c>
      <c r="B30" s="39">
        <v>1907</v>
      </c>
      <c r="C30" s="40">
        <v>2971</v>
      </c>
      <c r="D30" s="40">
        <v>2726</v>
      </c>
      <c r="E30" s="40">
        <v>3136</v>
      </c>
      <c r="F30" s="40">
        <v>3045</v>
      </c>
      <c r="G30" s="40">
        <v>3630</v>
      </c>
      <c r="H30" s="40">
        <v>4116</v>
      </c>
      <c r="I30" s="40">
        <v>4734</v>
      </c>
      <c r="J30" s="40">
        <v>4792</v>
      </c>
      <c r="K30" s="40">
        <v>4337</v>
      </c>
      <c r="L30" s="40">
        <v>4938</v>
      </c>
      <c r="M30" s="40">
        <v>5754</v>
      </c>
      <c r="N30" s="40">
        <v>5657</v>
      </c>
      <c r="O30" s="40">
        <v>5274</v>
      </c>
      <c r="P30" s="40">
        <v>4990</v>
      </c>
      <c r="Q30" s="40">
        <v>5159</v>
      </c>
      <c r="R30" s="40">
        <v>5901</v>
      </c>
      <c r="S30" s="40">
        <v>5795</v>
      </c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</row>
    <row r="31" spans="1:37" s="28" customFormat="1" ht="13.9" customHeight="1" x14ac:dyDescent="0.2">
      <c r="A31" s="38" t="s">
        <v>27</v>
      </c>
      <c r="B31" s="39">
        <v>1654</v>
      </c>
      <c r="C31" s="40">
        <v>2201</v>
      </c>
      <c r="D31" s="40">
        <v>1809</v>
      </c>
      <c r="E31" s="40">
        <v>2402</v>
      </c>
      <c r="F31" s="40">
        <v>2431</v>
      </c>
      <c r="G31" s="40">
        <v>2843</v>
      </c>
      <c r="H31" s="40">
        <v>3126</v>
      </c>
      <c r="I31" s="40">
        <v>3390</v>
      </c>
      <c r="J31" s="40">
        <v>3443</v>
      </c>
      <c r="K31" s="40">
        <v>3266</v>
      </c>
      <c r="L31" s="40">
        <v>3666</v>
      </c>
      <c r="M31" s="40">
        <v>4337</v>
      </c>
      <c r="N31" s="40">
        <v>4015</v>
      </c>
      <c r="O31" s="40">
        <v>3749</v>
      </c>
      <c r="P31" s="40">
        <v>3342</v>
      </c>
      <c r="Q31" s="40">
        <v>3534</v>
      </c>
      <c r="R31" s="40">
        <v>4248</v>
      </c>
      <c r="S31" s="40">
        <v>4204</v>
      </c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</row>
    <row r="32" spans="1:37" s="28" customFormat="1" ht="13.9" customHeight="1" x14ac:dyDescent="0.2">
      <c r="A32" s="38" t="s">
        <v>28</v>
      </c>
      <c r="B32" s="39">
        <v>1633</v>
      </c>
      <c r="C32" s="40">
        <v>2052</v>
      </c>
      <c r="D32" s="40">
        <v>1874</v>
      </c>
      <c r="E32" s="40">
        <v>2052</v>
      </c>
      <c r="F32" s="40">
        <v>2172</v>
      </c>
      <c r="G32" s="40">
        <v>2510</v>
      </c>
      <c r="H32" s="40">
        <v>2455</v>
      </c>
      <c r="I32" s="40">
        <v>2701</v>
      </c>
      <c r="J32" s="40">
        <v>2844</v>
      </c>
      <c r="K32" s="40">
        <v>2718</v>
      </c>
      <c r="L32" s="40">
        <v>3128</v>
      </c>
      <c r="M32" s="40">
        <v>3433</v>
      </c>
      <c r="N32" s="40">
        <v>3136</v>
      </c>
      <c r="O32" s="40">
        <v>2961</v>
      </c>
      <c r="P32" s="40">
        <v>2979</v>
      </c>
      <c r="Q32" s="40">
        <v>3081</v>
      </c>
      <c r="R32" s="40">
        <v>3291</v>
      </c>
      <c r="S32" s="40">
        <v>3215</v>
      </c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</row>
    <row r="33" spans="1:38" s="28" customFormat="1" ht="13.9" customHeight="1" x14ac:dyDescent="0.2">
      <c r="A33" s="38" t="s">
        <v>29</v>
      </c>
      <c r="B33" s="39">
        <v>1576</v>
      </c>
      <c r="C33" s="40">
        <v>1891</v>
      </c>
      <c r="D33" s="40">
        <v>1787</v>
      </c>
      <c r="E33" s="40">
        <v>1918</v>
      </c>
      <c r="F33" s="40">
        <v>1981</v>
      </c>
      <c r="G33" s="40">
        <v>2472</v>
      </c>
      <c r="H33" s="40">
        <v>2392</v>
      </c>
      <c r="I33" s="40">
        <v>2618</v>
      </c>
      <c r="J33" s="40">
        <v>3013</v>
      </c>
      <c r="K33" s="40">
        <v>2615</v>
      </c>
      <c r="L33" s="40">
        <v>3273</v>
      </c>
      <c r="M33" s="40">
        <v>3005</v>
      </c>
      <c r="N33" s="40">
        <v>2785</v>
      </c>
      <c r="O33" s="40">
        <v>2976</v>
      </c>
      <c r="P33" s="40">
        <v>3159</v>
      </c>
      <c r="Q33" s="40">
        <v>2870</v>
      </c>
      <c r="R33" s="40">
        <v>3182</v>
      </c>
      <c r="S33" s="40">
        <v>2717</v>
      </c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</row>
    <row r="34" spans="1:38" s="28" customFormat="1" ht="13.9" customHeight="1" x14ac:dyDescent="0.2">
      <c r="A34" s="38" t="s">
        <v>30</v>
      </c>
      <c r="B34" s="39">
        <v>1596</v>
      </c>
      <c r="C34" s="40">
        <v>1824</v>
      </c>
      <c r="D34" s="40">
        <v>2277</v>
      </c>
      <c r="E34" s="40">
        <v>2006</v>
      </c>
      <c r="F34" s="40">
        <v>1814</v>
      </c>
      <c r="G34" s="40">
        <v>2154</v>
      </c>
      <c r="H34" s="40">
        <v>2074</v>
      </c>
      <c r="I34" s="40">
        <v>2351</v>
      </c>
      <c r="J34" s="40">
        <v>3163</v>
      </c>
      <c r="K34" s="40">
        <v>2708</v>
      </c>
      <c r="L34" s="40">
        <v>3163</v>
      </c>
      <c r="M34" s="40">
        <v>2803</v>
      </c>
      <c r="N34" s="40">
        <v>2711</v>
      </c>
      <c r="O34" s="40">
        <v>3160</v>
      </c>
      <c r="P34" s="40">
        <v>2804</v>
      </c>
      <c r="Q34" s="40">
        <v>2496</v>
      </c>
      <c r="R34" s="40">
        <v>2710</v>
      </c>
      <c r="S34" s="40">
        <v>2345</v>
      </c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</row>
    <row r="35" spans="1:38" s="28" customFormat="1" ht="13.9" customHeight="1" x14ac:dyDescent="0.2">
      <c r="A35" s="38" t="s">
        <v>31</v>
      </c>
      <c r="B35" s="39">
        <v>1219</v>
      </c>
      <c r="C35" s="40">
        <v>1478</v>
      </c>
      <c r="D35" s="40">
        <v>1499</v>
      </c>
      <c r="E35" s="40">
        <v>1783</v>
      </c>
      <c r="F35" s="40">
        <v>1489</v>
      </c>
      <c r="G35" s="40">
        <v>1825</v>
      </c>
      <c r="H35" s="40">
        <v>1732</v>
      </c>
      <c r="I35" s="40">
        <v>2090</v>
      </c>
      <c r="J35" s="40">
        <v>2699</v>
      </c>
      <c r="K35" s="40">
        <v>1918</v>
      </c>
      <c r="L35" s="40">
        <v>2304</v>
      </c>
      <c r="M35" s="40">
        <v>1803</v>
      </c>
      <c r="N35" s="40">
        <v>1843</v>
      </c>
      <c r="O35" s="40">
        <v>2263</v>
      </c>
      <c r="P35" s="40">
        <v>2184</v>
      </c>
      <c r="Q35" s="40">
        <v>1786</v>
      </c>
      <c r="R35" s="40">
        <v>2061</v>
      </c>
      <c r="S35" s="40">
        <v>1809</v>
      </c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</row>
    <row r="36" spans="1:38" s="28" customFormat="1" ht="13.9" customHeight="1" x14ac:dyDescent="0.2">
      <c r="A36" s="38" t="s">
        <v>32</v>
      </c>
      <c r="B36" s="39">
        <v>1074</v>
      </c>
      <c r="C36" s="40">
        <v>1136</v>
      </c>
      <c r="D36" s="40">
        <v>1566</v>
      </c>
      <c r="E36" s="40">
        <v>1683</v>
      </c>
      <c r="F36" s="40">
        <v>1323</v>
      </c>
      <c r="G36" s="40">
        <v>1767</v>
      </c>
      <c r="H36" s="40">
        <v>1640</v>
      </c>
      <c r="I36" s="40">
        <v>2300</v>
      </c>
      <c r="J36" s="40">
        <v>2808</v>
      </c>
      <c r="K36" s="40">
        <v>1861</v>
      </c>
      <c r="L36" s="40">
        <v>2340</v>
      </c>
      <c r="M36" s="40">
        <v>1822</v>
      </c>
      <c r="N36" s="40">
        <v>1713</v>
      </c>
      <c r="O36" s="40">
        <v>2170</v>
      </c>
      <c r="P36" s="40">
        <v>1978</v>
      </c>
      <c r="Q36" s="40">
        <v>1555</v>
      </c>
      <c r="R36" s="40">
        <v>1902</v>
      </c>
      <c r="S36" s="40">
        <v>1677</v>
      </c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</row>
    <row r="37" spans="1:38" s="30" customFormat="1" ht="22.9" customHeight="1" x14ac:dyDescent="0.2">
      <c r="A37" s="43" t="s">
        <v>59</v>
      </c>
      <c r="B37" s="32"/>
      <c r="C37" s="33">
        <v>12</v>
      </c>
      <c r="D37" s="33"/>
      <c r="E37" s="33">
        <v>5</v>
      </c>
      <c r="F37" s="33"/>
      <c r="G37" s="33"/>
      <c r="H37" s="33"/>
      <c r="I37" s="33"/>
      <c r="J37" s="33"/>
      <c r="K37" s="33">
        <v>69</v>
      </c>
      <c r="L37" s="33">
        <v>58</v>
      </c>
      <c r="M37" s="33">
        <v>104</v>
      </c>
      <c r="N37" s="33">
        <v>15</v>
      </c>
      <c r="O37" s="33"/>
      <c r="P37" s="33">
        <v>1</v>
      </c>
      <c r="Q37" s="33"/>
      <c r="R37" s="33">
        <v>2</v>
      </c>
      <c r="S37" s="33">
        <v>1</v>
      </c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</row>
    <row r="38" spans="1:38" s="31" customFormat="1" ht="14.25" customHeight="1" x14ac:dyDescent="0.2">
      <c r="A38" s="34" t="s">
        <v>58</v>
      </c>
      <c r="B38" s="41">
        <v>40507</v>
      </c>
      <c r="C38" s="42">
        <v>51031</v>
      </c>
      <c r="D38" s="42">
        <v>52054</v>
      </c>
      <c r="E38" s="42">
        <v>57720</v>
      </c>
      <c r="F38" s="42">
        <v>55137</v>
      </c>
      <c r="G38" s="42">
        <v>64924</v>
      </c>
      <c r="H38" s="42">
        <v>69028</v>
      </c>
      <c r="I38" s="42">
        <v>82967</v>
      </c>
      <c r="J38" s="42">
        <v>80599</v>
      </c>
      <c r="K38" s="42">
        <v>70800</v>
      </c>
      <c r="L38" s="42">
        <v>79718</v>
      </c>
      <c r="M38" s="42">
        <v>86075</v>
      </c>
      <c r="N38" s="42">
        <v>83410</v>
      </c>
      <c r="O38" s="42">
        <v>83640</v>
      </c>
      <c r="P38" s="42">
        <v>78228</v>
      </c>
      <c r="Q38" s="42">
        <v>80689</v>
      </c>
      <c r="R38" s="42">
        <v>92998</v>
      </c>
      <c r="S38" s="42">
        <v>89354</v>
      </c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</row>
    <row r="39" spans="1:38" s="28" customFormat="1" ht="13.9" customHeight="1" x14ac:dyDescent="0.2">
      <c r="A39" s="38" t="s">
        <v>33</v>
      </c>
      <c r="B39" s="38">
        <v>32</v>
      </c>
      <c r="C39" s="38">
        <v>32</v>
      </c>
      <c r="D39" s="38">
        <v>32</v>
      </c>
      <c r="E39" s="38">
        <v>32</v>
      </c>
      <c r="F39" s="38">
        <v>31</v>
      </c>
      <c r="G39" s="38">
        <v>31</v>
      </c>
      <c r="H39" s="38">
        <v>31</v>
      </c>
      <c r="I39" s="38">
        <v>31</v>
      </c>
      <c r="J39" s="38">
        <v>32</v>
      </c>
      <c r="K39" s="38">
        <v>31</v>
      </c>
      <c r="L39" s="38">
        <v>31</v>
      </c>
      <c r="M39" s="38">
        <v>29</v>
      </c>
      <c r="N39" s="38">
        <v>29</v>
      </c>
      <c r="O39" s="38">
        <v>30</v>
      </c>
      <c r="P39" s="38">
        <v>30</v>
      </c>
      <c r="Q39" s="38">
        <v>30</v>
      </c>
      <c r="R39" s="38">
        <v>29</v>
      </c>
      <c r="S39" s="38">
        <v>29</v>
      </c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</row>
    <row r="40" spans="1:38" s="28" customFormat="1" ht="15" customHeight="1" x14ac:dyDescent="0.2">
      <c r="A40" s="28" t="s">
        <v>17</v>
      </c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</row>
    <row r="41" spans="1:38" ht="15" customHeight="1" x14ac:dyDescent="0.2">
      <c r="A41" s="28" t="s">
        <v>56</v>
      </c>
    </row>
  </sheetData>
  <mergeCells count="2">
    <mergeCell ref="A21:S21"/>
    <mergeCell ref="A1:T1"/>
  </mergeCells>
  <phoneticPr fontId="3" type="noConversion"/>
  <pageMargins left="1" right="1" top="1" bottom="1" header="0.5" footer="0.5"/>
  <pageSetup scale="86" fitToWidth="2" fitToHeight="2" orientation="landscape" horizontalDpi="4294967293" r:id="rId1"/>
  <headerFooter alignWithMargins="0"/>
  <rowBreaks count="1" manualBreakCount="1">
    <brk id="20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B25"/>
  <sheetViews>
    <sheetView showGridLines="0" zoomScale="75" zoomScaleNormal="100" workbookViewId="0">
      <pane xSplit="1" ySplit="1" topLeftCell="P2" activePane="bottomRight" state="frozen"/>
      <selection pane="topRight" activeCell="B1" sqref="B1"/>
      <selection pane="bottomLeft" activeCell="A2" sqref="A2"/>
      <selection pane="bottomRight" activeCell="Z2" sqref="Z1:Z65536"/>
    </sheetView>
  </sheetViews>
  <sheetFormatPr defaultRowHeight="12.75" x14ac:dyDescent="0.2"/>
  <cols>
    <col min="1" max="1" width="57.42578125" style="6" customWidth="1"/>
    <col min="2" max="26" width="9.7109375" style="2" customWidth="1"/>
    <col min="27" max="27" width="12.85546875" style="2" customWidth="1"/>
    <col min="28" max="28" width="10.7109375" style="2" customWidth="1"/>
    <col min="29" max="16384" width="9.140625" style="2"/>
  </cols>
  <sheetData>
    <row r="1" spans="1:28" ht="21" customHeight="1" x14ac:dyDescent="0.25">
      <c r="A1" s="45" t="s">
        <v>55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</row>
    <row r="2" spans="1:28" ht="8.25" customHeight="1" thickBot="1" x14ac:dyDescent="0.25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5"/>
    </row>
    <row r="3" spans="1:28" ht="35.1" customHeight="1" thickBot="1" x14ac:dyDescent="0.25">
      <c r="A3" s="7" t="s">
        <v>37</v>
      </c>
      <c r="B3" s="8" t="s">
        <v>1</v>
      </c>
      <c r="C3" s="8" t="s">
        <v>2</v>
      </c>
      <c r="D3" s="8" t="s">
        <v>3</v>
      </c>
      <c r="E3" s="8" t="s">
        <v>4</v>
      </c>
      <c r="F3" s="8" t="s">
        <v>5</v>
      </c>
      <c r="G3" s="8" t="s">
        <v>6</v>
      </c>
      <c r="H3" s="8" t="s">
        <v>7</v>
      </c>
      <c r="I3" s="8" t="s">
        <v>8</v>
      </c>
      <c r="J3" s="8" t="s">
        <v>9</v>
      </c>
      <c r="K3" s="8" t="s">
        <v>10</v>
      </c>
      <c r="L3" s="8" t="s">
        <v>11</v>
      </c>
      <c r="M3" s="8" t="s">
        <v>12</v>
      </c>
      <c r="N3" s="8" t="s">
        <v>13</v>
      </c>
      <c r="O3" s="8" t="s">
        <v>14</v>
      </c>
      <c r="P3" s="8" t="s">
        <v>15</v>
      </c>
      <c r="Q3" s="8" t="s">
        <v>16</v>
      </c>
      <c r="R3" s="8" t="s">
        <v>19</v>
      </c>
      <c r="S3" s="8" t="s">
        <v>34</v>
      </c>
      <c r="T3" s="8" t="s">
        <v>35</v>
      </c>
      <c r="U3" s="8">
        <v>2007</v>
      </c>
      <c r="V3" s="8">
        <v>2008</v>
      </c>
      <c r="W3" s="8">
        <v>2009</v>
      </c>
      <c r="X3" s="8">
        <v>2010</v>
      </c>
      <c r="Y3" s="8">
        <v>2011</v>
      </c>
      <c r="Z3" s="8"/>
      <c r="AA3" s="9" t="s">
        <v>0</v>
      </c>
      <c r="AB3" s="10" t="s">
        <v>18</v>
      </c>
    </row>
    <row r="4" spans="1:28" ht="35.1" customHeight="1" x14ac:dyDescent="0.2">
      <c r="A4" s="11" t="s">
        <v>38</v>
      </c>
      <c r="B4" s="12">
        <v>5748</v>
      </c>
      <c r="C4" s="12">
        <v>5737</v>
      </c>
      <c r="D4" s="12">
        <v>6949</v>
      </c>
      <c r="E4" s="12">
        <v>6870</v>
      </c>
      <c r="F4" s="12">
        <v>7007</v>
      </c>
      <c r="G4" s="12">
        <v>7492</v>
      </c>
      <c r="H4" s="12">
        <v>7624</v>
      </c>
      <c r="I4" s="12">
        <v>7078</v>
      </c>
      <c r="J4" s="12">
        <v>7959</v>
      </c>
      <c r="K4" s="12">
        <v>6683</v>
      </c>
      <c r="L4" s="12">
        <v>4984</v>
      </c>
      <c r="M4" s="12">
        <v>4889</v>
      </c>
      <c r="N4" s="12">
        <v>6146</v>
      </c>
      <c r="O4" s="12">
        <v>5603</v>
      </c>
      <c r="P4" s="12">
        <v>5970</v>
      </c>
      <c r="Q4" s="12">
        <v>5999</v>
      </c>
      <c r="R4" s="12">
        <v>7364</v>
      </c>
      <c r="S4" s="12">
        <v>7035</v>
      </c>
      <c r="T4" s="12">
        <v>7857</v>
      </c>
      <c r="U4" s="12">
        <v>8387</v>
      </c>
      <c r="V4" s="17">
        <v>7441</v>
      </c>
      <c r="W4" s="22">
        <v>8903</v>
      </c>
      <c r="X4" s="22">
        <v>10899</v>
      </c>
      <c r="Y4" s="22">
        <v>9569</v>
      </c>
      <c r="Z4" s="22"/>
      <c r="AA4" s="13">
        <f t="shared" ref="AA4:AA21" si="0">SUM(B4:Y4)</f>
        <v>170193</v>
      </c>
      <c r="AB4" s="24">
        <f>+AA4/$AA$22</f>
        <v>0.11206890875161163</v>
      </c>
    </row>
    <row r="5" spans="1:28" ht="35.1" customHeight="1" x14ac:dyDescent="0.2">
      <c r="A5" s="11" t="s">
        <v>39</v>
      </c>
      <c r="B5" s="13">
        <v>701</v>
      </c>
      <c r="C5" s="12">
        <v>705</v>
      </c>
      <c r="D5" s="13">
        <v>766</v>
      </c>
      <c r="E5" s="13">
        <v>811</v>
      </c>
      <c r="F5" s="12">
        <v>872</v>
      </c>
      <c r="G5" s="13">
        <v>962</v>
      </c>
      <c r="H5" s="12">
        <v>1146</v>
      </c>
      <c r="I5" s="12">
        <v>1005</v>
      </c>
      <c r="J5" s="13">
        <v>1230</v>
      </c>
      <c r="K5" s="13">
        <v>1047</v>
      </c>
      <c r="L5" s="13">
        <v>753</v>
      </c>
      <c r="M5" s="12">
        <v>848</v>
      </c>
      <c r="N5" s="13">
        <v>796</v>
      </c>
      <c r="O5" s="12">
        <v>891</v>
      </c>
      <c r="P5" s="13">
        <v>1031</v>
      </c>
      <c r="Q5" s="13">
        <v>1007</v>
      </c>
      <c r="R5" s="13">
        <v>1263</v>
      </c>
      <c r="S5" s="13">
        <v>1168</v>
      </c>
      <c r="T5" s="13">
        <v>1640</v>
      </c>
      <c r="U5" s="13">
        <v>1528</v>
      </c>
      <c r="V5" s="18">
        <v>1416</v>
      </c>
      <c r="W5" s="22">
        <v>1906</v>
      </c>
      <c r="X5" s="22">
        <v>2100</v>
      </c>
      <c r="Y5" s="22">
        <v>2115</v>
      </c>
      <c r="Z5" s="22"/>
      <c r="AA5" s="13">
        <f t="shared" si="0"/>
        <v>27707</v>
      </c>
      <c r="AB5" s="24">
        <f t="shared" ref="AB5:AB18" si="1">+AA5/$AA$22</f>
        <v>1.8244541519221728E-2</v>
      </c>
    </row>
    <row r="6" spans="1:28" ht="35.1" customHeight="1" x14ac:dyDescent="0.2">
      <c r="A6" s="11" t="s">
        <v>40</v>
      </c>
      <c r="B6" s="13">
        <v>12087</v>
      </c>
      <c r="C6" s="13">
        <v>11198</v>
      </c>
      <c r="D6" s="13">
        <v>12266</v>
      </c>
      <c r="E6" s="13">
        <v>11559</v>
      </c>
      <c r="F6" s="13">
        <v>12433</v>
      </c>
      <c r="G6" s="13">
        <v>10849</v>
      </c>
      <c r="H6" s="13">
        <v>10510</v>
      </c>
      <c r="I6" s="13">
        <v>9502</v>
      </c>
      <c r="J6" s="13">
        <v>10245</v>
      </c>
      <c r="K6" s="13">
        <v>8951</v>
      </c>
      <c r="L6" s="13">
        <v>6280</v>
      </c>
      <c r="M6" s="13">
        <v>6456</v>
      </c>
      <c r="N6" s="13">
        <v>7867</v>
      </c>
      <c r="O6" s="13">
        <v>7805</v>
      </c>
      <c r="P6" s="13">
        <v>8740</v>
      </c>
      <c r="Q6" s="13">
        <v>8215</v>
      </c>
      <c r="R6" s="13">
        <v>9648</v>
      </c>
      <c r="S6" s="13">
        <v>10152</v>
      </c>
      <c r="T6" s="13">
        <v>11965</v>
      </c>
      <c r="U6" s="13">
        <v>12546</v>
      </c>
      <c r="V6" s="18">
        <v>10898</v>
      </c>
      <c r="W6" s="22">
        <v>12927</v>
      </c>
      <c r="X6" s="22">
        <v>14168</v>
      </c>
      <c r="Y6" s="22">
        <v>13280</v>
      </c>
      <c r="Z6" s="22"/>
      <c r="AA6" s="13">
        <f t="shared" si="0"/>
        <v>250547</v>
      </c>
      <c r="AB6" s="24">
        <f t="shared" si="1"/>
        <v>0.16498051553818335</v>
      </c>
    </row>
    <row r="7" spans="1:28" ht="35.1" customHeight="1" x14ac:dyDescent="0.2">
      <c r="A7" s="11" t="s">
        <v>41</v>
      </c>
      <c r="B7" s="13">
        <v>6438</v>
      </c>
      <c r="C7" s="13">
        <v>6481</v>
      </c>
      <c r="D7" s="13">
        <v>7512</v>
      </c>
      <c r="E7" s="13">
        <v>7441</v>
      </c>
      <c r="F7" s="13">
        <v>7623</v>
      </c>
      <c r="G7" s="13">
        <v>8119</v>
      </c>
      <c r="H7" s="13">
        <v>8397</v>
      </c>
      <c r="I7" s="13">
        <v>7325</v>
      </c>
      <c r="J7" s="13">
        <v>8261</v>
      </c>
      <c r="K7" s="13">
        <v>7577</v>
      </c>
      <c r="L7" s="13">
        <v>5411</v>
      </c>
      <c r="M7" s="13">
        <v>5574</v>
      </c>
      <c r="N7" s="13">
        <v>7390</v>
      </c>
      <c r="O7" s="13">
        <v>8364</v>
      </c>
      <c r="P7" s="13">
        <v>8783</v>
      </c>
      <c r="Q7" s="13">
        <v>8461</v>
      </c>
      <c r="R7" s="13">
        <v>10019</v>
      </c>
      <c r="S7" s="13">
        <v>11325</v>
      </c>
      <c r="T7" s="13">
        <v>13500</v>
      </c>
      <c r="U7" s="13">
        <v>13542</v>
      </c>
      <c r="V7" s="18">
        <v>12611</v>
      </c>
      <c r="W7" s="22">
        <v>15022</v>
      </c>
      <c r="X7" s="22">
        <v>16657</v>
      </c>
      <c r="Y7" s="22">
        <v>16672</v>
      </c>
      <c r="Z7" s="22"/>
      <c r="AA7" s="13">
        <f t="shared" si="0"/>
        <v>228505</v>
      </c>
      <c r="AB7" s="24">
        <f t="shared" si="1"/>
        <v>0.15046627061211104</v>
      </c>
    </row>
    <row r="8" spans="1:28" ht="35.1" customHeight="1" x14ac:dyDescent="0.2">
      <c r="A8" s="11" t="s">
        <v>54</v>
      </c>
      <c r="B8" s="12">
        <v>227</v>
      </c>
      <c r="C8" s="12">
        <v>211</v>
      </c>
      <c r="D8" s="12">
        <v>249</v>
      </c>
      <c r="E8" s="12">
        <v>179</v>
      </c>
      <c r="F8" s="12">
        <v>230</v>
      </c>
      <c r="G8" s="12">
        <v>313</v>
      </c>
      <c r="H8" s="12">
        <v>281</v>
      </c>
      <c r="I8" s="12">
        <v>247</v>
      </c>
      <c r="J8" s="12">
        <v>282</v>
      </c>
      <c r="K8" s="12">
        <v>221</v>
      </c>
      <c r="L8" s="12">
        <v>227</v>
      </c>
      <c r="M8" s="12">
        <v>197</v>
      </c>
      <c r="N8" s="12">
        <v>291</v>
      </c>
      <c r="O8" s="12">
        <v>275</v>
      </c>
      <c r="P8" s="12">
        <v>281</v>
      </c>
      <c r="Q8" s="12">
        <v>295</v>
      </c>
      <c r="R8" s="12">
        <v>340</v>
      </c>
      <c r="S8" s="12">
        <v>395</v>
      </c>
      <c r="T8" s="12">
        <v>378</v>
      </c>
      <c r="U8" s="12">
        <v>412</v>
      </c>
      <c r="V8" s="18">
        <v>402</v>
      </c>
      <c r="W8" s="22">
        <v>544</v>
      </c>
      <c r="X8" s="22">
        <v>641</v>
      </c>
      <c r="Y8" s="22">
        <v>682</v>
      </c>
      <c r="Z8" s="22"/>
      <c r="AA8" s="13">
        <f t="shared" si="0"/>
        <v>7800</v>
      </c>
      <c r="AB8" s="24">
        <f>+AA8/$AA$22</f>
        <v>5.1361541794466914E-3</v>
      </c>
    </row>
    <row r="9" spans="1:28" ht="35.1" customHeight="1" x14ac:dyDescent="0.2">
      <c r="A9" s="11" t="s">
        <v>42</v>
      </c>
      <c r="B9" s="12">
        <v>766</v>
      </c>
      <c r="C9" s="12">
        <v>609</v>
      </c>
      <c r="D9" s="12">
        <v>812</v>
      </c>
      <c r="E9" s="12">
        <v>815</v>
      </c>
      <c r="F9" s="12">
        <v>842</v>
      </c>
      <c r="G9" s="12">
        <v>873</v>
      </c>
      <c r="H9" s="12">
        <v>892</v>
      </c>
      <c r="I9" s="12">
        <v>735</v>
      </c>
      <c r="J9" s="12">
        <v>847</v>
      </c>
      <c r="K9" s="12">
        <v>800</v>
      </c>
      <c r="L9" s="12">
        <v>604</v>
      </c>
      <c r="M9" s="12">
        <v>672</v>
      </c>
      <c r="N9" s="12">
        <v>767</v>
      </c>
      <c r="O9" s="12">
        <v>837</v>
      </c>
      <c r="P9" s="12">
        <v>940</v>
      </c>
      <c r="Q9" s="12">
        <v>871</v>
      </c>
      <c r="R9" s="12">
        <v>1019</v>
      </c>
      <c r="S9" s="12">
        <v>1106</v>
      </c>
      <c r="T9" s="12">
        <v>1438</v>
      </c>
      <c r="U9" s="12">
        <v>1294</v>
      </c>
      <c r="V9" s="18">
        <v>1120</v>
      </c>
      <c r="W9" s="22">
        <v>1363</v>
      </c>
      <c r="X9" s="22">
        <v>1236</v>
      </c>
      <c r="Y9" s="22">
        <v>1489</v>
      </c>
      <c r="Z9" s="22"/>
      <c r="AA9" s="13">
        <f t="shared" si="0"/>
        <v>22747</v>
      </c>
      <c r="AB9" s="24">
        <f t="shared" si="1"/>
        <v>1.4978474246137678E-2</v>
      </c>
    </row>
    <row r="10" spans="1:28" ht="35.1" customHeight="1" x14ac:dyDescent="0.2">
      <c r="A10" s="11" t="s">
        <v>43</v>
      </c>
      <c r="B10" s="12">
        <v>1434</v>
      </c>
      <c r="C10" s="12">
        <v>1270</v>
      </c>
      <c r="D10" s="12">
        <v>1771</v>
      </c>
      <c r="E10" s="12">
        <v>1598</v>
      </c>
      <c r="F10" s="12">
        <v>1792</v>
      </c>
      <c r="G10" s="12">
        <v>2097</v>
      </c>
      <c r="H10" s="12">
        <v>1970</v>
      </c>
      <c r="I10" s="12">
        <v>1533</v>
      </c>
      <c r="J10" s="12">
        <v>1700</v>
      </c>
      <c r="K10" s="12">
        <v>1604</v>
      </c>
      <c r="L10" s="12">
        <v>1189</v>
      </c>
      <c r="M10" s="12">
        <v>1141</v>
      </c>
      <c r="N10" s="12">
        <v>1572</v>
      </c>
      <c r="O10" s="12">
        <v>1730</v>
      </c>
      <c r="P10" s="12">
        <v>2122</v>
      </c>
      <c r="Q10" s="12">
        <v>2063</v>
      </c>
      <c r="R10" s="12">
        <v>2584</v>
      </c>
      <c r="S10" s="12">
        <v>2464</v>
      </c>
      <c r="T10" s="12">
        <v>3358</v>
      </c>
      <c r="U10" s="12">
        <v>2807</v>
      </c>
      <c r="V10" s="18">
        <v>2339</v>
      </c>
      <c r="W10" s="22">
        <v>2573</v>
      </c>
      <c r="X10" s="22">
        <v>3012</v>
      </c>
      <c r="Y10" s="22">
        <v>3013</v>
      </c>
      <c r="Z10" s="22"/>
      <c r="AA10" s="13">
        <f t="shared" si="0"/>
        <v>48736</v>
      </c>
      <c r="AB10" s="24">
        <f t="shared" si="1"/>
        <v>3.2091744883271017E-2</v>
      </c>
    </row>
    <row r="11" spans="1:28" ht="35.1" customHeight="1" x14ac:dyDescent="0.2">
      <c r="A11" s="11" t="s">
        <v>44</v>
      </c>
      <c r="B11" s="13">
        <v>2295</v>
      </c>
      <c r="C11" s="13">
        <v>2276</v>
      </c>
      <c r="D11" s="13">
        <v>2599</v>
      </c>
      <c r="E11" s="13">
        <v>2754</v>
      </c>
      <c r="F11" s="13">
        <v>3036</v>
      </c>
      <c r="G11" s="13">
        <v>3346</v>
      </c>
      <c r="H11" s="13">
        <v>3021</v>
      </c>
      <c r="I11" s="13">
        <v>2419</v>
      </c>
      <c r="J11" s="13">
        <v>2724</v>
      </c>
      <c r="K11" s="13">
        <v>2740</v>
      </c>
      <c r="L11" s="13">
        <v>2064</v>
      </c>
      <c r="M11" s="13">
        <v>2354</v>
      </c>
      <c r="N11" s="13">
        <v>2901</v>
      </c>
      <c r="O11" s="13">
        <v>3231</v>
      </c>
      <c r="P11" s="13">
        <v>4161</v>
      </c>
      <c r="Q11" s="13">
        <v>3738</v>
      </c>
      <c r="R11" s="13">
        <v>4339</v>
      </c>
      <c r="S11" s="13">
        <v>4912</v>
      </c>
      <c r="T11" s="13">
        <v>6256</v>
      </c>
      <c r="U11" s="13">
        <v>5398</v>
      </c>
      <c r="V11" s="18">
        <v>4391</v>
      </c>
      <c r="W11" s="22">
        <v>4917</v>
      </c>
      <c r="X11" s="22">
        <v>5134</v>
      </c>
      <c r="Y11" s="22">
        <v>5250</v>
      </c>
      <c r="Z11" s="22"/>
      <c r="AA11" s="13">
        <f t="shared" si="0"/>
        <v>86256</v>
      </c>
      <c r="AB11" s="24">
        <f t="shared" si="1"/>
        <v>5.6797963449019717E-2</v>
      </c>
    </row>
    <row r="12" spans="1:28" ht="35.1" customHeight="1" x14ac:dyDescent="0.2">
      <c r="A12" s="11" t="s">
        <v>45</v>
      </c>
      <c r="B12" s="12">
        <v>558</v>
      </c>
      <c r="C12" s="12">
        <v>536</v>
      </c>
      <c r="D12" s="12">
        <v>605</v>
      </c>
      <c r="E12" s="12">
        <v>643</v>
      </c>
      <c r="F12" s="12">
        <v>710</v>
      </c>
      <c r="G12" s="12">
        <v>830</v>
      </c>
      <c r="H12" s="12">
        <v>698</v>
      </c>
      <c r="I12" s="12">
        <v>626</v>
      </c>
      <c r="J12" s="12">
        <v>694</v>
      </c>
      <c r="K12" s="12">
        <v>677</v>
      </c>
      <c r="L12" s="12">
        <v>532</v>
      </c>
      <c r="M12" s="12">
        <v>567</v>
      </c>
      <c r="N12" s="12">
        <v>627</v>
      </c>
      <c r="O12" s="12">
        <v>587</v>
      </c>
      <c r="P12" s="12">
        <v>798</v>
      </c>
      <c r="Q12" s="12">
        <v>713</v>
      </c>
      <c r="R12" s="12">
        <v>940</v>
      </c>
      <c r="S12" s="12">
        <v>907</v>
      </c>
      <c r="T12" s="12">
        <v>1253</v>
      </c>
      <c r="U12" s="12">
        <v>1304</v>
      </c>
      <c r="V12" s="18">
        <v>1241</v>
      </c>
      <c r="W12" s="22">
        <v>1331</v>
      </c>
      <c r="X12" s="22">
        <v>1355</v>
      </c>
      <c r="Y12" s="22">
        <v>1301</v>
      </c>
      <c r="Z12" s="22"/>
      <c r="AA12" s="13">
        <f t="shared" si="0"/>
        <v>20033</v>
      </c>
      <c r="AB12" s="24">
        <f t="shared" si="1"/>
        <v>1.3191355984212252E-2</v>
      </c>
    </row>
    <row r="13" spans="1:28" ht="35.1" customHeight="1" x14ac:dyDescent="0.2">
      <c r="A13" s="11" t="s">
        <v>46</v>
      </c>
      <c r="B13" s="12">
        <v>214</v>
      </c>
      <c r="C13" s="12">
        <v>185</v>
      </c>
      <c r="D13" s="13">
        <v>250</v>
      </c>
      <c r="E13" s="12">
        <v>259</v>
      </c>
      <c r="F13" s="12">
        <v>322</v>
      </c>
      <c r="G13" s="12">
        <v>385</v>
      </c>
      <c r="H13" s="13">
        <v>424</v>
      </c>
      <c r="I13" s="13">
        <v>270</v>
      </c>
      <c r="J13" s="12">
        <v>385</v>
      </c>
      <c r="K13" s="12">
        <v>377</v>
      </c>
      <c r="L13" s="12">
        <v>251</v>
      </c>
      <c r="M13" s="12">
        <v>316</v>
      </c>
      <c r="N13" s="12">
        <v>379</v>
      </c>
      <c r="O13" s="12">
        <v>380</v>
      </c>
      <c r="P13" s="12">
        <v>540</v>
      </c>
      <c r="Q13" s="12">
        <v>509</v>
      </c>
      <c r="R13" s="12">
        <v>585</v>
      </c>
      <c r="S13" s="12">
        <v>626</v>
      </c>
      <c r="T13" s="12">
        <v>1022</v>
      </c>
      <c r="U13" s="12">
        <v>805</v>
      </c>
      <c r="V13" s="18">
        <v>685</v>
      </c>
      <c r="W13" s="22">
        <v>789</v>
      </c>
      <c r="X13" s="22">
        <v>677</v>
      </c>
      <c r="Y13" s="22">
        <v>875</v>
      </c>
      <c r="Z13" s="22"/>
      <c r="AA13" s="13">
        <f t="shared" si="0"/>
        <v>11510</v>
      </c>
      <c r="AB13" s="24">
        <f t="shared" si="1"/>
        <v>7.5791198212091558E-3</v>
      </c>
    </row>
    <row r="14" spans="1:28" ht="35.1" customHeight="1" x14ac:dyDescent="0.2">
      <c r="A14" s="11" t="s">
        <v>47</v>
      </c>
      <c r="B14" s="12">
        <v>422</v>
      </c>
      <c r="C14" s="12">
        <v>389</v>
      </c>
      <c r="D14" s="13">
        <v>479</v>
      </c>
      <c r="E14" s="12">
        <v>586</v>
      </c>
      <c r="F14" s="12">
        <v>623</v>
      </c>
      <c r="G14" s="12">
        <v>792</v>
      </c>
      <c r="H14" s="13">
        <v>765</v>
      </c>
      <c r="I14" s="13">
        <v>657</v>
      </c>
      <c r="J14" s="12">
        <v>739</v>
      </c>
      <c r="K14" s="12">
        <v>754</v>
      </c>
      <c r="L14" s="12">
        <v>583</v>
      </c>
      <c r="M14" s="12">
        <v>683</v>
      </c>
      <c r="N14" s="12">
        <v>908</v>
      </c>
      <c r="O14" s="12">
        <v>884</v>
      </c>
      <c r="P14" s="12">
        <v>1153</v>
      </c>
      <c r="Q14" s="12">
        <v>1146</v>
      </c>
      <c r="R14" s="12">
        <v>1514</v>
      </c>
      <c r="S14" s="12">
        <v>1547</v>
      </c>
      <c r="T14" s="12">
        <v>2260</v>
      </c>
      <c r="U14" s="12">
        <v>1968</v>
      </c>
      <c r="V14" s="18">
        <v>1638</v>
      </c>
      <c r="W14" s="22">
        <v>1808</v>
      </c>
      <c r="X14" s="22">
        <v>1735</v>
      </c>
      <c r="Y14" s="22">
        <v>1817</v>
      </c>
      <c r="Z14" s="22"/>
      <c r="AA14" s="13">
        <f t="shared" si="0"/>
        <v>25850</v>
      </c>
      <c r="AB14" s="24">
        <f t="shared" si="1"/>
        <v>1.7021741735730379E-2</v>
      </c>
    </row>
    <row r="15" spans="1:28" ht="35.1" customHeight="1" x14ac:dyDescent="0.2">
      <c r="A15" s="11" t="s">
        <v>48</v>
      </c>
      <c r="B15" s="13">
        <v>415</v>
      </c>
      <c r="C15" s="13">
        <v>427</v>
      </c>
      <c r="D15" s="13">
        <v>405</v>
      </c>
      <c r="E15" s="13">
        <v>544</v>
      </c>
      <c r="F15" s="13">
        <v>603</v>
      </c>
      <c r="G15" s="13">
        <v>715</v>
      </c>
      <c r="H15" s="13">
        <v>783</v>
      </c>
      <c r="I15" s="13">
        <v>617</v>
      </c>
      <c r="J15" s="13">
        <v>722</v>
      </c>
      <c r="K15" s="13">
        <v>729</v>
      </c>
      <c r="L15" s="13">
        <v>572</v>
      </c>
      <c r="M15" s="13">
        <v>823</v>
      </c>
      <c r="N15" s="13">
        <v>1361</v>
      </c>
      <c r="O15" s="13">
        <v>1388</v>
      </c>
      <c r="P15" s="13">
        <v>1728</v>
      </c>
      <c r="Q15" s="13">
        <v>1941</v>
      </c>
      <c r="R15" s="13">
        <v>2139</v>
      </c>
      <c r="S15" s="13">
        <v>2300</v>
      </c>
      <c r="T15" s="13">
        <v>2706</v>
      </c>
      <c r="U15" s="13">
        <v>2763</v>
      </c>
      <c r="V15" s="18">
        <v>2663</v>
      </c>
      <c r="W15" s="22">
        <v>2367</v>
      </c>
      <c r="X15" s="22">
        <v>2461</v>
      </c>
      <c r="Y15" s="22">
        <v>2684</v>
      </c>
      <c r="Z15" s="22"/>
      <c r="AA15" s="13">
        <f t="shared" si="0"/>
        <v>33856</v>
      </c>
      <c r="AB15" s="24">
        <f t="shared" si="1"/>
        <v>2.2293543064018869E-2</v>
      </c>
    </row>
    <row r="16" spans="1:28" ht="35.1" customHeight="1" x14ac:dyDescent="0.2">
      <c r="A16" s="11" t="s">
        <v>49</v>
      </c>
      <c r="B16" s="13">
        <v>118</v>
      </c>
      <c r="C16" s="13">
        <v>176</v>
      </c>
      <c r="D16" s="13">
        <v>195</v>
      </c>
      <c r="E16" s="13">
        <v>171</v>
      </c>
      <c r="F16" s="13">
        <v>267</v>
      </c>
      <c r="G16" s="13">
        <v>272</v>
      </c>
      <c r="H16" s="13">
        <v>265</v>
      </c>
      <c r="I16" s="13">
        <v>241</v>
      </c>
      <c r="J16" s="13">
        <v>310</v>
      </c>
      <c r="K16" s="13">
        <v>254</v>
      </c>
      <c r="L16" s="13">
        <v>272</v>
      </c>
      <c r="M16" s="13">
        <v>248</v>
      </c>
      <c r="N16" s="13">
        <v>342</v>
      </c>
      <c r="O16" s="13">
        <v>370</v>
      </c>
      <c r="P16" s="13">
        <v>419</v>
      </c>
      <c r="Q16" s="13">
        <v>467</v>
      </c>
      <c r="R16" s="13">
        <v>557</v>
      </c>
      <c r="S16" s="13">
        <v>645</v>
      </c>
      <c r="T16" s="13">
        <v>877</v>
      </c>
      <c r="U16" s="13">
        <v>891</v>
      </c>
      <c r="V16" s="18">
        <v>800</v>
      </c>
      <c r="W16" s="22">
        <v>797</v>
      </c>
      <c r="X16" s="22">
        <v>870</v>
      </c>
      <c r="Y16" s="22">
        <v>833</v>
      </c>
      <c r="Z16" s="22"/>
      <c r="AA16" s="13">
        <f t="shared" si="0"/>
        <v>10657</v>
      </c>
      <c r="AB16" s="24">
        <f>+AA16/$AA$22</f>
        <v>7.0174352679953063E-3</v>
      </c>
    </row>
    <row r="17" spans="1:28" ht="35.1" customHeight="1" x14ac:dyDescent="0.2">
      <c r="A17" s="11" t="s">
        <v>50</v>
      </c>
      <c r="B17" s="13">
        <v>148</v>
      </c>
      <c r="C17" s="13">
        <v>144</v>
      </c>
      <c r="D17" s="13">
        <v>172</v>
      </c>
      <c r="E17" s="13">
        <v>194</v>
      </c>
      <c r="F17" s="13">
        <v>217</v>
      </c>
      <c r="G17" s="13">
        <v>226</v>
      </c>
      <c r="H17" s="13">
        <v>269</v>
      </c>
      <c r="I17" s="13">
        <v>214</v>
      </c>
      <c r="J17" s="13">
        <v>272</v>
      </c>
      <c r="K17" s="13">
        <v>258</v>
      </c>
      <c r="L17" s="13">
        <v>187</v>
      </c>
      <c r="M17" s="13">
        <v>284</v>
      </c>
      <c r="N17" s="13">
        <v>295</v>
      </c>
      <c r="O17" s="13">
        <v>279</v>
      </c>
      <c r="P17" s="13">
        <v>372</v>
      </c>
      <c r="Q17" s="13">
        <v>361</v>
      </c>
      <c r="R17" s="13">
        <v>467</v>
      </c>
      <c r="S17" s="13">
        <v>506</v>
      </c>
      <c r="T17" s="13">
        <v>739</v>
      </c>
      <c r="U17" s="13">
        <v>664</v>
      </c>
      <c r="V17" s="18">
        <v>648</v>
      </c>
      <c r="W17" s="22">
        <v>715</v>
      </c>
      <c r="X17" s="22">
        <v>698</v>
      </c>
      <c r="Y17" s="22">
        <v>702</v>
      </c>
      <c r="Z17" s="22"/>
      <c r="AA17" s="13">
        <f t="shared" si="0"/>
        <v>9031</v>
      </c>
      <c r="AB17" s="24">
        <f t="shared" si="1"/>
        <v>5.9467446659721883E-3</v>
      </c>
    </row>
    <row r="18" spans="1:28" ht="35.1" customHeight="1" x14ac:dyDescent="0.2">
      <c r="A18" s="11" t="s">
        <v>51</v>
      </c>
      <c r="B18" s="13">
        <v>7</v>
      </c>
      <c r="C18" s="13">
        <v>15</v>
      </c>
      <c r="D18" s="13">
        <v>9</v>
      </c>
      <c r="E18" s="13">
        <v>12</v>
      </c>
      <c r="F18" s="13">
        <v>11</v>
      </c>
      <c r="G18" s="13">
        <v>16</v>
      </c>
      <c r="H18" s="13">
        <v>11</v>
      </c>
      <c r="I18" s="13">
        <v>8</v>
      </c>
      <c r="J18" s="13">
        <v>20</v>
      </c>
      <c r="K18" s="13">
        <v>5</v>
      </c>
      <c r="L18" s="13">
        <v>3</v>
      </c>
      <c r="M18" s="13">
        <v>18</v>
      </c>
      <c r="N18" s="13">
        <v>29</v>
      </c>
      <c r="O18" s="13">
        <v>14</v>
      </c>
      <c r="P18" s="13">
        <v>18</v>
      </c>
      <c r="Q18" s="13">
        <v>17</v>
      </c>
      <c r="R18" s="13">
        <v>13</v>
      </c>
      <c r="S18" s="13">
        <v>38</v>
      </c>
      <c r="T18" s="13">
        <v>26</v>
      </c>
      <c r="U18" s="13">
        <v>32</v>
      </c>
      <c r="V18" s="18">
        <v>19</v>
      </c>
      <c r="W18" s="22">
        <v>13</v>
      </c>
      <c r="X18" s="22">
        <v>26</v>
      </c>
      <c r="Y18" s="22">
        <v>18</v>
      </c>
      <c r="Z18" s="22"/>
      <c r="AA18" s="13">
        <f t="shared" si="0"/>
        <v>398</v>
      </c>
      <c r="AB18" s="24">
        <f t="shared" si="1"/>
        <v>2.6207555941279269E-4</v>
      </c>
    </row>
    <row r="19" spans="1:28" ht="35.1" customHeight="1" x14ac:dyDescent="0.2">
      <c r="A19" s="11" t="s">
        <v>52</v>
      </c>
      <c r="B19" s="13">
        <v>1064</v>
      </c>
      <c r="C19" s="13">
        <v>839</v>
      </c>
      <c r="D19" s="13">
        <v>935</v>
      </c>
      <c r="E19" s="13">
        <v>952</v>
      </c>
      <c r="F19" s="13">
        <v>1027</v>
      </c>
      <c r="G19" s="13">
        <v>1089</v>
      </c>
      <c r="H19" s="13">
        <v>1132</v>
      </c>
      <c r="I19" s="13">
        <v>977</v>
      </c>
      <c r="J19" s="13">
        <v>1112</v>
      </c>
      <c r="K19" s="13">
        <v>1013</v>
      </c>
      <c r="L19" s="13">
        <v>739</v>
      </c>
      <c r="M19" s="13">
        <v>889</v>
      </c>
      <c r="N19" s="13">
        <v>1187</v>
      </c>
      <c r="O19" s="13">
        <v>1078</v>
      </c>
      <c r="P19" s="13">
        <v>1349</v>
      </c>
      <c r="Q19" s="13">
        <v>1285</v>
      </c>
      <c r="R19" s="13">
        <v>1555</v>
      </c>
      <c r="S19" s="13">
        <v>1414</v>
      </c>
      <c r="T19" s="13">
        <v>1831</v>
      </c>
      <c r="U19" s="13">
        <v>1514</v>
      </c>
      <c r="V19" s="18">
        <v>1427</v>
      </c>
      <c r="W19" s="22">
        <v>1587</v>
      </c>
      <c r="X19" s="22">
        <v>2021</v>
      </c>
      <c r="Y19" s="22">
        <v>2133</v>
      </c>
      <c r="Z19" s="22"/>
      <c r="AA19" s="13">
        <f t="shared" si="0"/>
        <v>30149</v>
      </c>
      <c r="AB19" s="24">
        <f>+AA19/$AA$22</f>
        <v>1.9852552866171578E-2</v>
      </c>
    </row>
    <row r="20" spans="1:28" ht="35.1" customHeight="1" x14ac:dyDescent="0.2">
      <c r="A20" s="11" t="s">
        <v>53</v>
      </c>
      <c r="B20" s="13">
        <v>25370</v>
      </c>
      <c r="C20" s="12">
        <v>24543</v>
      </c>
      <c r="D20" s="13">
        <v>27170</v>
      </c>
      <c r="E20" s="13">
        <v>27075</v>
      </c>
      <c r="F20" s="13">
        <v>26539</v>
      </c>
      <c r="G20" s="12">
        <v>28013</v>
      </c>
      <c r="H20" s="12">
        <v>26343</v>
      </c>
      <c r="I20" s="12">
        <v>22788</v>
      </c>
      <c r="J20" s="12">
        <v>23411</v>
      </c>
      <c r="K20" s="12">
        <v>20369</v>
      </c>
      <c r="L20" s="13">
        <v>14358</v>
      </c>
      <c r="M20" s="12">
        <v>14548</v>
      </c>
      <c r="N20" s="12">
        <v>18173</v>
      </c>
      <c r="O20" s="13">
        <v>18338</v>
      </c>
      <c r="P20" s="12">
        <v>19313</v>
      </c>
      <c r="Q20" s="12">
        <v>18047</v>
      </c>
      <c r="R20" s="12">
        <v>20578</v>
      </c>
      <c r="S20" s="12">
        <v>22485</v>
      </c>
      <c r="T20" s="12">
        <v>25861</v>
      </c>
      <c r="U20" s="12">
        <v>24744</v>
      </c>
      <c r="V20" s="18">
        <v>21053</v>
      </c>
      <c r="W20" s="22">
        <v>22063</v>
      </c>
      <c r="X20" s="22">
        <v>22370</v>
      </c>
      <c r="Y20" s="22">
        <v>20968</v>
      </c>
      <c r="Z20" s="22"/>
      <c r="AA20" s="13">
        <f t="shared" si="0"/>
        <v>534520</v>
      </c>
      <c r="AB20" s="24">
        <f>+AA20/$AA$22</f>
        <v>0.35197142717921098</v>
      </c>
    </row>
    <row r="21" spans="1:28" ht="35.1" customHeight="1" thickBot="1" x14ac:dyDescent="0.25">
      <c r="A21" s="14" t="s">
        <v>36</v>
      </c>
      <c r="B21" s="13">
        <v>8</v>
      </c>
      <c r="C21" s="13">
        <v>4</v>
      </c>
      <c r="D21" s="13">
        <v>5</v>
      </c>
      <c r="E21" s="13">
        <v>1</v>
      </c>
      <c r="F21" s="13">
        <v>0</v>
      </c>
      <c r="G21" s="13">
        <v>1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2</v>
      </c>
      <c r="Q21" s="13">
        <v>2</v>
      </c>
      <c r="R21" s="13">
        <v>0</v>
      </c>
      <c r="S21" s="13">
        <v>3</v>
      </c>
      <c r="T21" s="13">
        <v>0</v>
      </c>
      <c r="U21" s="13">
        <v>0</v>
      </c>
      <c r="V21" s="19">
        <v>8</v>
      </c>
      <c r="W21" s="22">
        <v>93</v>
      </c>
      <c r="X21" s="22">
        <v>15</v>
      </c>
      <c r="Y21" s="26">
        <v>9</v>
      </c>
      <c r="Z21" s="26"/>
      <c r="AA21" s="13">
        <f t="shared" si="0"/>
        <v>151</v>
      </c>
      <c r="AB21" s="24">
        <f>+AA21/$AA$22</f>
        <v>9.9430677063647486E-5</v>
      </c>
    </row>
    <row r="22" spans="1:28" ht="35.1" customHeight="1" thickBot="1" x14ac:dyDescent="0.25">
      <c r="A22" s="15" t="s">
        <v>0</v>
      </c>
      <c r="B22" s="16">
        <f t="shared" ref="B22:T22" si="2">SUM(B4:B21)</f>
        <v>58020</v>
      </c>
      <c r="C22" s="16">
        <f t="shared" si="2"/>
        <v>55745</v>
      </c>
      <c r="D22" s="16">
        <f t="shared" si="2"/>
        <v>63149</v>
      </c>
      <c r="E22" s="16">
        <f t="shared" si="2"/>
        <v>62464</v>
      </c>
      <c r="F22" s="16">
        <f t="shared" si="2"/>
        <v>64154</v>
      </c>
      <c r="G22" s="16">
        <f t="shared" si="2"/>
        <v>66390</v>
      </c>
      <c r="H22" s="16">
        <f t="shared" si="2"/>
        <v>64531</v>
      </c>
      <c r="I22" s="16">
        <f t="shared" si="2"/>
        <v>56242</v>
      </c>
      <c r="J22" s="16">
        <f t="shared" si="2"/>
        <v>60913</v>
      </c>
      <c r="K22" s="16">
        <f t="shared" si="2"/>
        <v>54059</v>
      </c>
      <c r="L22" s="16">
        <f t="shared" si="2"/>
        <v>39009</v>
      </c>
      <c r="M22" s="16">
        <f t="shared" si="2"/>
        <v>40507</v>
      </c>
      <c r="N22" s="16">
        <f t="shared" si="2"/>
        <v>51031</v>
      </c>
      <c r="O22" s="16">
        <f t="shared" si="2"/>
        <v>52054</v>
      </c>
      <c r="P22" s="16">
        <f t="shared" si="2"/>
        <v>57720</v>
      </c>
      <c r="Q22" s="16">
        <f t="shared" si="2"/>
        <v>55137</v>
      </c>
      <c r="R22" s="16">
        <f t="shared" si="2"/>
        <v>64924</v>
      </c>
      <c r="S22" s="16">
        <f t="shared" si="2"/>
        <v>69028</v>
      </c>
      <c r="T22" s="16">
        <f t="shared" si="2"/>
        <v>82967</v>
      </c>
      <c r="U22" s="16">
        <f>SUM(U4:U21)</f>
        <v>80599</v>
      </c>
      <c r="V22" s="16">
        <f>SUM(V4:V21)</f>
        <v>70800</v>
      </c>
      <c r="W22" s="16">
        <f>SUM(W4:W21)</f>
        <v>79718</v>
      </c>
      <c r="X22" s="16">
        <f>SUM(X4:X21)</f>
        <v>86075</v>
      </c>
      <c r="Y22" s="16">
        <f>SUM(Y4:Y21)</f>
        <v>83410</v>
      </c>
      <c r="Z22" s="16"/>
      <c r="AA22" s="20">
        <f>SUM(B22:Y22)</f>
        <v>1518646</v>
      </c>
      <c r="AB22" s="25">
        <f>SUM(AB4:AB21)</f>
        <v>1</v>
      </c>
    </row>
    <row r="24" spans="1:28" ht="15" x14ac:dyDescent="0.25">
      <c r="A24" s="23" t="s">
        <v>17</v>
      </c>
      <c r="AA24" s="21"/>
    </row>
    <row r="25" spans="1:28" x14ac:dyDescent="0.2">
      <c r="A25" s="1"/>
    </row>
  </sheetData>
  <mergeCells count="1">
    <mergeCell ref="A1:AB1"/>
  </mergeCells>
  <phoneticPr fontId="8" type="noConversion"/>
  <pageMargins left="0.25" right="0.25" top="0.75" bottom="0.75" header="0.5" footer="0.5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byAge</vt:lpstr>
      <vt:lpstr>byRegion</vt:lpstr>
      <vt:lpstr>byRegion!EMIG_BY_PROVINCE_CITY</vt:lpstr>
      <vt:lpstr>byAge!Print_Area</vt:lpstr>
      <vt:lpstr>byRegion!Print_Area</vt:lpstr>
      <vt:lpstr>byRegion!Print_Titles</vt:lpstr>
    </vt:vector>
  </TitlesOfParts>
  <Company>Comm. on Filipinos Overseas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Comm. on Filipinos Overseas</dc:creator>
  <cp:lastModifiedBy>Reynaldo B. Delos Santos Jr</cp:lastModifiedBy>
  <cp:lastPrinted>2017-07-07T02:19:53Z</cp:lastPrinted>
  <dcterms:created xsi:type="dcterms:W3CDTF">2005-03-22T06:08:19Z</dcterms:created>
  <dcterms:modified xsi:type="dcterms:W3CDTF">2019-04-02T02:54:26Z</dcterms:modified>
</cp:coreProperties>
</file>